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mu Haznedarligi\Temel Faaliyetler\Istatistikler\2022\"/>
    </mc:Choice>
  </mc:AlternateContent>
  <bookViews>
    <workbookView xWindow="2850" yWindow="5130" windowWidth="18195" windowHeight="11460"/>
  </bookViews>
  <sheets>
    <sheet name="2019-2022" sheetId="2" r:id="rId1"/>
    <sheet name="2014-2018" sheetId="3" r:id="rId2"/>
  </sheets>
  <definedNames>
    <definedName name="_xlnm._FilterDatabase" localSheetId="1" hidden="1">'2014-2018'!$A$1:$M$67</definedName>
    <definedName name="_xlnm._FilterDatabase" localSheetId="0" hidden="1">'2019-2022'!$A$1:$M$1</definedName>
    <definedName name="_xlnm.Print_Area" localSheetId="1">'2014-2018'!$A$1:$M$188</definedName>
    <definedName name="_xlnm.Print_Area" localSheetId="0">'2019-2022'!$A$1:$M$140</definedName>
  </definedNames>
  <calcPr calcId="162913"/>
</workbook>
</file>

<file path=xl/calcChain.xml><?xml version="1.0" encoding="utf-8"?>
<calcChain xmlns="http://schemas.openxmlformats.org/spreadsheetml/2006/main">
  <c r="M127" i="2" l="1"/>
  <c r="M126" i="2"/>
  <c r="M125" i="2"/>
  <c r="M124" i="2" l="1"/>
  <c r="M123" i="2"/>
  <c r="M122" i="2"/>
  <c r="M121" i="2" l="1"/>
  <c r="M120" i="2"/>
  <c r="M119" i="2"/>
  <c r="M118" i="2" l="1"/>
  <c r="M117" i="2"/>
  <c r="M116" i="2"/>
  <c r="M115" i="2" l="1"/>
  <c r="M114" i="2"/>
  <c r="M113" i="2"/>
  <c r="M178" i="3" l="1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112" i="2" l="1"/>
  <c r="M111" i="2"/>
  <c r="M110" i="2"/>
  <c r="M109" i="2" l="1"/>
  <c r="M108" i="2"/>
  <c r="M107" i="2"/>
  <c r="M106" i="2" l="1"/>
  <c r="M105" i="2"/>
  <c r="M104" i="2"/>
  <c r="M103" i="2" l="1"/>
  <c r="M102" i="2"/>
  <c r="M101" i="2"/>
  <c r="M100" i="2" l="1"/>
  <c r="M99" i="2"/>
  <c r="M98" i="2"/>
  <c r="M97" i="2" l="1"/>
  <c r="M96" i="2"/>
  <c r="M95" i="2"/>
  <c r="M130" i="2" l="1"/>
  <c r="M129" i="2"/>
  <c r="M128" i="2"/>
  <c r="M91" i="2" l="1"/>
  <c r="M90" i="2"/>
  <c r="M89" i="2"/>
  <c r="M88" i="2" l="1"/>
  <c r="M87" i="2"/>
  <c r="M86" i="2"/>
  <c r="M85" i="2" l="1"/>
  <c r="M84" i="2"/>
  <c r="M83" i="2"/>
  <c r="M82" i="2" l="1"/>
  <c r="M81" i="2"/>
  <c r="M80" i="2"/>
  <c r="M79" i="2" l="1"/>
  <c r="M78" i="2"/>
  <c r="M77" i="2"/>
  <c r="M76" i="2" l="1"/>
  <c r="M75" i="2"/>
  <c r="M74" i="2"/>
  <c r="M73" i="2" l="1"/>
  <c r="M72" i="2"/>
  <c r="M71" i="2"/>
  <c r="M70" i="2" l="1"/>
  <c r="M69" i="2"/>
  <c r="M68" i="2"/>
  <c r="M67" i="2" l="1"/>
  <c r="M66" i="2"/>
  <c r="M65" i="2"/>
  <c r="M64" i="2" l="1"/>
  <c r="M63" i="2"/>
  <c r="M62" i="2"/>
  <c r="M61" i="2" l="1"/>
  <c r="M60" i="2"/>
  <c r="M59" i="2"/>
  <c r="M58" i="2" l="1"/>
  <c r="M57" i="2"/>
  <c r="M56" i="2"/>
  <c r="M55" i="2" l="1"/>
  <c r="M54" i="2"/>
  <c r="M53" i="2"/>
  <c r="M94" i="2" l="1"/>
  <c r="M93" i="2"/>
  <c r="M92" i="2"/>
  <c r="M49" i="2" l="1"/>
  <c r="M48" i="2"/>
  <c r="M47" i="2"/>
  <c r="M46" i="2" l="1"/>
  <c r="M45" i="2"/>
  <c r="M44" i="2"/>
  <c r="M43" i="2" l="1"/>
  <c r="M42" i="2"/>
  <c r="M41" i="2"/>
  <c r="M40" i="2" l="1"/>
  <c r="M39" i="2"/>
  <c r="M38" i="2"/>
  <c r="M37" i="2" l="1"/>
  <c r="M36" i="2"/>
  <c r="M35" i="2"/>
  <c r="M34" i="2" l="1"/>
  <c r="M33" i="2"/>
  <c r="M32" i="2"/>
  <c r="M31" i="2" l="1"/>
  <c r="M30" i="2"/>
  <c r="M29" i="2"/>
  <c r="M28" i="2" l="1"/>
  <c r="M27" i="2"/>
  <c r="M26" i="2"/>
  <c r="M25" i="2" l="1"/>
  <c r="M24" i="2"/>
  <c r="M23" i="2"/>
  <c r="M22" i="2" l="1"/>
  <c r="M21" i="2"/>
  <c r="M20" i="2"/>
  <c r="M19" i="2" l="1"/>
  <c r="M18" i="2"/>
  <c r="M17" i="2"/>
  <c r="M16" i="2" l="1"/>
  <c r="M15" i="2"/>
  <c r="M14" i="2"/>
  <c r="M13" i="2" l="1"/>
  <c r="M12" i="2"/>
  <c r="M11" i="2"/>
  <c r="M10" i="2" l="1"/>
  <c r="M9" i="2"/>
  <c r="M8" i="2"/>
  <c r="M7" i="2" l="1"/>
  <c r="M6" i="2"/>
  <c r="M5" i="2"/>
  <c r="M4" i="2" l="1"/>
  <c r="M3" i="2"/>
  <c r="M2" i="2"/>
</calcChain>
</file>

<file path=xl/sharedStrings.xml><?xml version="1.0" encoding="utf-8"?>
<sst xmlns="http://schemas.openxmlformats.org/spreadsheetml/2006/main" count="344" uniqueCount="22">
  <si>
    <r>
      <t xml:space="preserve">GENEL BÜTÇE KAPSAMINDAKİ KAMU İDARELERİ </t>
    </r>
    <r>
      <rPr>
        <sz val="11"/>
        <rFont val="Arial"/>
        <family val="2"/>
        <charset val="162"/>
      </rPr>
      <t>¹</t>
    </r>
  </si>
  <si>
    <r>
      <t xml:space="preserve">ÖZEL BÜTÇELİ İDARELER </t>
    </r>
    <r>
      <rPr>
        <sz val="11"/>
        <rFont val="Arial"/>
        <family val="2"/>
        <charset val="162"/>
      </rPr>
      <t>²</t>
    </r>
  </si>
  <si>
    <r>
      <t xml:space="preserve">DÜZENLEYİCİ VE DENETLEYİCİ KURUMLAR </t>
    </r>
    <r>
      <rPr>
        <sz val="11"/>
        <rFont val="Arial"/>
        <family val="2"/>
        <charset val="162"/>
      </rPr>
      <t>³</t>
    </r>
  </si>
  <si>
    <r>
      <t xml:space="preserve">SOSYAL GÜVENLİK KURUMLARI </t>
    </r>
    <r>
      <rPr>
        <sz val="11"/>
        <rFont val="Arial"/>
        <family val="2"/>
        <charset val="162"/>
      </rPr>
      <t>⁴</t>
    </r>
  </si>
  <si>
    <r>
      <t xml:space="preserve">FONLAR </t>
    </r>
    <r>
      <rPr>
        <sz val="11"/>
        <rFont val="Arial"/>
        <family val="2"/>
        <charset val="162"/>
      </rPr>
      <t>⁵</t>
    </r>
  </si>
  <si>
    <t xml:space="preserve">DÖNER SERMAYELER </t>
  </si>
  <si>
    <r>
      <t xml:space="preserve">MAHALLİ İDARELER </t>
    </r>
    <r>
      <rPr>
        <sz val="11"/>
        <rFont val="Arial"/>
        <family val="2"/>
        <charset val="162"/>
      </rPr>
      <t>⁶</t>
    </r>
  </si>
  <si>
    <r>
      <t xml:space="preserve">KAMU İŞLETMELERİ </t>
    </r>
    <r>
      <rPr>
        <sz val="11"/>
        <rFont val="Calibri"/>
        <family val="2"/>
        <charset val="162"/>
      </rPr>
      <t>⁷</t>
    </r>
  </si>
  <si>
    <r>
      <t>DİĞER KAMU KURUM VE KURULUŞLARI</t>
    </r>
    <r>
      <rPr>
        <sz val="11"/>
        <rFont val="Arial"/>
        <family val="2"/>
        <charset val="162"/>
      </rPr>
      <t xml:space="preserve"> </t>
    </r>
  </si>
  <si>
    <t>GENEL TOPLAM</t>
  </si>
  <si>
    <t>MEVDUAT</t>
  </si>
  <si>
    <t>MENKUL KIYMETLER</t>
  </si>
  <si>
    <t>TOPLAM</t>
  </si>
  <si>
    <t>⁵ İşsizlik Sigortası Fonu, Tasarruf Mevduatı Sigorta Fonu ve Diğer Fonlar</t>
  </si>
  <si>
    <t>⁶ Belediyeler, Belediyelere Bağlı İdareler, Belediye Birlikleri, İl ve İlçe Özel İdareleri ve Şirketleri</t>
  </si>
  <si>
    <r>
      <rPr>
        <sz val="8"/>
        <rFont val="Arial"/>
        <family val="2"/>
        <charset val="162"/>
      </rPr>
      <t xml:space="preserve">(*) </t>
    </r>
    <r>
      <rPr>
        <i/>
        <sz val="8"/>
        <rFont val="Arial"/>
        <family val="2"/>
        <charset val="162"/>
      </rPr>
      <t>Geçici</t>
    </r>
  </si>
  <si>
    <r>
      <t xml:space="preserve">2 </t>
    </r>
    <r>
      <rPr>
        <sz val="8"/>
        <color theme="1"/>
        <rFont val="Arial Narrow"/>
        <family val="2"/>
        <charset val="162"/>
      </rPr>
      <t>5018 sayılı Kamu Mali Yönetimi ve Kontrol Kanunu’na ekli (II) sayılı cetvelde yer alan idareler (Yükseköğretim Kurulu, Üniversiteler ve Yüksek Teknoloji Enstitüleri ile Özel Bütçeli Diğer İdareler )</t>
    </r>
  </si>
  <si>
    <r>
      <t>3</t>
    </r>
    <r>
      <rPr>
        <sz val="8"/>
        <color theme="1"/>
        <rFont val="Arial Narrow"/>
        <family val="2"/>
        <charset val="162"/>
      </rPr>
      <t xml:space="preserve"> 5018 sayılı Kamu Mali Yönetimi ve Kontrol Kanunu’na ekli (III) sayılı cetvelde yer alan kurumlar</t>
    </r>
  </si>
  <si>
    <r>
      <t xml:space="preserve">4 </t>
    </r>
    <r>
      <rPr>
        <sz val="8"/>
        <color theme="1"/>
        <rFont val="Arial Narrow"/>
        <family val="2"/>
        <charset val="162"/>
      </rPr>
      <t>5018 sayılı Kamu Mali Yönetimi ve Kontrol Kanunu’na ekli (IV) sayılı cetvelde yer alan kurumlar (Sosyal Güvenlik Kurumu ve Türkiye İş Kurumu Genel Müdürlüğü)</t>
    </r>
  </si>
  <si>
    <r>
      <t xml:space="preserve">7 </t>
    </r>
    <r>
      <rPr>
        <sz val="8"/>
        <color theme="1"/>
        <rFont val="Arial Narrow"/>
        <family val="2"/>
        <charset val="162"/>
      </rPr>
      <t>233 sayılı Kanun Hükmünde Kararname Kapsamındaki Kamu İktisadi Teşebbüsleri, 4046 sayılı Özelleştirme Kanunu Kapsamındaki Kuruluşlar ve Diğer Kamu İşletmeleri</t>
    </r>
  </si>
  <si>
    <r>
      <t xml:space="preserve">1 </t>
    </r>
    <r>
      <rPr>
        <sz val="8"/>
        <color theme="1"/>
        <rFont val="Arial Narrow"/>
        <family val="2"/>
        <charset val="162"/>
      </rPr>
      <t>5018 sayılı Kamu Mali Yönetimi ve Kontrol Kanunu’na ekli (I) sayılı cetvelde yer alan idareler (Hazine ve Maliye Bakanlığı Kamu Finansmanı Genel Müdürlüğü hesapları dahil değildir.)</t>
    </r>
  </si>
  <si>
    <t>KAMU HAZNEDARLIĞI YÖNETMELİĞİ KAPSAMINDAKİ 
KURUMLARIN MEVDUAT VE MENKUL KIYMET İSTATİSTİKLERİ (*) ( milyon 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</si>
</sst>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[$-41F]mmmm\ yy;@"/>
  </numFmts>
  <fonts count="3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11"/>
      <name val="Arial"/>
      <family val="2"/>
      <charset val="162"/>
    </font>
    <font>
      <sz val="11"/>
      <name val="Calibri"/>
      <family val="2"/>
      <charset val="162"/>
    </font>
    <font>
      <sz val="25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16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0"/>
      <color theme="1"/>
      <name val="Arial"/>
      <family val="2"/>
      <charset val="16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8"/>
      <name val="Arial"/>
      <family val="2"/>
      <charset val="162"/>
    </font>
    <font>
      <vertAlign val="superscript"/>
      <sz val="8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sz val="9"/>
      <color rgb="FF333333"/>
      <name val="Arial"/>
      <family val="2"/>
      <charset val="162"/>
    </font>
  </fonts>
  <fills count="5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CFDFD"/>
        <bgColor rgb="FFFFFFFF"/>
      </patternFill>
    </fill>
  </fills>
  <borders count="5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</borders>
  <cellStyleXfs count="693">
    <xf numFmtId="0" fontId="0" fillId="0" borderId="0"/>
    <xf numFmtId="0" fontId="3" fillId="2" borderId="1" applyNumberFormat="0" applyProtection="0">
      <alignment horizontal="left" vertical="center" indent="1"/>
    </xf>
    <xf numFmtId="0" fontId="4" fillId="4" borderId="0"/>
    <xf numFmtId="4" fontId="3" fillId="7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1" applyNumberFormat="0" applyAlignment="0" applyProtection="0"/>
    <xf numFmtId="0" fontId="17" fillId="28" borderId="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164" fontId="19" fillId="0" borderId="0" applyFont="0" applyFill="0" applyBorder="0" applyAlignment="0" applyProtection="0"/>
    <xf numFmtId="0" fontId="20" fillId="28" borderId="12" applyNumberForma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25" borderId="1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1" applyNumberFormat="0" applyAlignment="0" applyProtection="0"/>
    <xf numFmtId="0" fontId="22" fillId="25" borderId="1" applyNumberFormat="0" applyAlignment="0" applyProtection="0"/>
    <xf numFmtId="0" fontId="18" fillId="21" borderId="11" applyNumberFormat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7" applyNumberFormat="0" applyFill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0"/>
    <xf numFmtId="0" fontId="19" fillId="0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1" fillId="0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19" fillId="0" borderId="0"/>
    <xf numFmtId="0" fontId="4" fillId="4" borderId="0"/>
    <xf numFmtId="0" fontId="4" fillId="4" borderId="0"/>
    <xf numFmtId="0" fontId="19" fillId="0" borderId="0"/>
    <xf numFmtId="0" fontId="4" fillId="4" borderId="0"/>
    <xf numFmtId="0" fontId="4" fillId="4" borderId="0"/>
    <xf numFmtId="0" fontId="23" fillId="0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4" fillId="24" borderId="1" applyNumberFormat="0" applyFont="0" applyAlignment="0" applyProtection="0"/>
    <xf numFmtId="0" fontId="13" fillId="25" borderId="0" applyNumberFormat="0" applyBorder="0" applyAlignment="0" applyProtection="0"/>
    <xf numFmtId="0" fontId="20" fillId="28" borderId="12" applyNumberFormat="0" applyAlignment="0" applyProtection="0"/>
    <xf numFmtId="9" fontId="19" fillId="0" borderId="0" applyFont="0" applyFill="0" applyBorder="0" applyAlignment="0" applyProtection="0"/>
    <xf numFmtId="4" fontId="3" fillId="32" borderId="1" applyNumberFormat="0" applyProtection="0">
      <alignment vertical="center"/>
    </xf>
    <xf numFmtId="4" fontId="3" fillId="32" borderId="1" applyNumberFormat="0" applyProtection="0">
      <alignment vertical="center"/>
    </xf>
    <xf numFmtId="4" fontId="24" fillId="33" borderId="1" applyNumberFormat="0" applyProtection="0">
      <alignment vertical="center"/>
    </xf>
    <xf numFmtId="4" fontId="3" fillId="32" borderId="1" applyNumberFormat="0" applyProtection="0">
      <alignment vertical="center"/>
    </xf>
    <xf numFmtId="4" fontId="3" fillId="33" borderId="1" applyNumberFormat="0" applyProtection="0">
      <alignment horizontal="left" vertical="center" indent="1"/>
    </xf>
    <xf numFmtId="0" fontId="25" fillId="32" borderId="13" applyNumberFormat="0" applyProtection="0">
      <alignment horizontal="left" vertical="top" indent="1"/>
    </xf>
    <xf numFmtId="4" fontId="3" fillId="7" borderId="1" applyNumberFormat="0" applyProtection="0">
      <alignment horizontal="left" vertical="center" indent="1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4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14" applyNumberFormat="0" applyProtection="0">
      <alignment horizontal="left" vertical="center" indent="1"/>
    </xf>
    <xf numFmtId="4" fontId="26" fillId="44" borderId="14" applyNumberFormat="0" applyProtection="0">
      <alignment horizontal="left" vertical="center" indent="1"/>
    </xf>
    <xf numFmtId="4" fontId="26" fillId="44" borderId="14" applyNumberFormat="0" applyProtection="0">
      <alignment horizontal="left" vertical="center" indent="1"/>
    </xf>
    <xf numFmtId="4" fontId="3" fillId="45" borderId="1" applyNumberFormat="0" applyProtection="0">
      <alignment horizontal="right" vertical="center"/>
    </xf>
    <xf numFmtId="4" fontId="3" fillId="46" borderId="14" applyNumberFormat="0" applyProtection="0">
      <alignment horizontal="left" vertical="center" indent="1"/>
    </xf>
    <xf numFmtId="4" fontId="3" fillId="45" borderId="14" applyNumberFormat="0" applyProtection="0">
      <alignment horizontal="left" vertical="center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4" fillId="44" borderId="13" applyNumberFormat="0" applyProtection="0">
      <alignment horizontal="left" vertical="top" indent="1"/>
    </xf>
    <xf numFmtId="0" fontId="3" fillId="47" borderId="1" applyNumberFormat="0" applyProtection="0">
      <alignment horizontal="left" vertical="center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4" fillId="45" borderId="13" applyNumberFormat="0" applyProtection="0">
      <alignment horizontal="left" vertical="top" indent="1"/>
    </xf>
    <xf numFmtId="0" fontId="3" fillId="48" borderId="1" applyNumberFormat="0" applyProtection="0">
      <alignment horizontal="left" vertical="center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4" fillId="48" borderId="13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4" fillId="46" borderId="13" applyNumberFormat="0" applyProtection="0">
      <alignment horizontal="left" vertical="top" indent="1"/>
    </xf>
    <xf numFmtId="0" fontId="27" fillId="44" borderId="15" applyBorder="0"/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0" fontId="4" fillId="49" borderId="16" applyNumberFormat="0">
      <protection locked="0"/>
    </xf>
    <xf numFmtId="4" fontId="28" fillId="50" borderId="13" applyNumberFormat="0" applyProtection="0">
      <alignment vertical="center"/>
    </xf>
    <xf numFmtId="4" fontId="3" fillId="50" borderId="2" applyNumberFormat="0" applyProtection="0">
      <alignment vertical="center"/>
    </xf>
    <xf numFmtId="4" fontId="24" fillId="51" borderId="2" applyNumberFormat="0" applyProtection="0">
      <alignment vertical="center"/>
    </xf>
    <xf numFmtId="4" fontId="3" fillId="50" borderId="2" applyNumberFormat="0" applyProtection="0">
      <alignment vertical="center"/>
    </xf>
    <xf numFmtId="4" fontId="28" fillId="2" borderId="13" applyNumberFormat="0" applyProtection="0">
      <alignment horizontal="left" vertical="center" indent="1"/>
    </xf>
    <xf numFmtId="0" fontId="28" fillId="50" borderId="13" applyNumberFormat="0" applyProtection="0">
      <alignment horizontal="left" vertical="top" indent="1"/>
    </xf>
    <xf numFmtId="4" fontId="3" fillId="49" borderId="1" applyNumberFormat="0" applyProtection="0">
      <alignment horizontal="right" vertical="center"/>
    </xf>
    <xf numFmtId="4" fontId="24" fillId="52" borderId="1" applyNumberFormat="0" applyProtection="0">
      <alignment horizontal="right" vertical="center"/>
    </xf>
    <xf numFmtId="4" fontId="3" fillId="49" borderId="1" applyNumberFormat="0" applyProtection="0">
      <alignment horizontal="right" vertical="center"/>
    </xf>
    <xf numFmtId="0" fontId="28" fillId="45" borderId="13" applyNumberFormat="0" applyProtection="0">
      <alignment horizontal="left" vertical="top" indent="1"/>
    </xf>
    <xf numFmtId="4" fontId="29" fillId="53" borderId="14" applyNumberFormat="0" applyProtection="0">
      <alignment horizontal="left" vertical="center" indent="1"/>
    </xf>
    <xf numFmtId="0" fontId="3" fillId="54" borderId="2"/>
    <xf numFmtId="4" fontId="30" fillId="49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2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27" borderId="0" applyNumberFormat="0" applyBorder="0" applyAlignment="0" applyProtection="0"/>
    <xf numFmtId="0" fontId="3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4" borderId="0"/>
  </cellStyleXfs>
  <cellXfs count="88">
    <xf numFmtId="0" fontId="0" fillId="0" borderId="0" xfId="0"/>
    <xf numFmtId="0" fontId="4" fillId="3" borderId="2" xfId="1" quotePrefix="1" applyFont="1" applyFill="1" applyBorder="1" applyAlignment="1">
      <alignment horizontal="left" vertical="center" wrapText="1"/>
    </xf>
    <xf numFmtId="0" fontId="2" fillId="3" borderId="3" xfId="0" quotePrefix="1" applyFont="1" applyFill="1" applyBorder="1" applyAlignment="1">
      <alignment horizontal="left" wrapText="1"/>
    </xf>
    <xf numFmtId="0" fontId="5" fillId="5" borderId="3" xfId="2" quotePrefix="1" applyFont="1" applyFill="1" applyBorder="1" applyAlignment="1">
      <alignment horizontal="left" vertical="center" wrapText="1"/>
    </xf>
    <xf numFmtId="0" fontId="5" fillId="5" borderId="3" xfId="1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3" quotePrefix="1" applyNumberFormat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>
      <alignment horizontal="right" vertical="center"/>
    </xf>
    <xf numFmtId="0" fontId="33" fillId="3" borderId="0" xfId="2" applyFont="1" applyFill="1"/>
    <xf numFmtId="3" fontId="4" fillId="3" borderId="0" xfId="2" applyNumberFormat="1" applyFill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0" fillId="0" borderId="0" xfId="0" applyNumberFormat="1" applyAlignment="1">
      <alignment horizontal="left"/>
    </xf>
    <xf numFmtId="0" fontId="8" fillId="0" borderId="0" xfId="0" applyFont="1" applyBorder="1" applyAlignment="1">
      <alignment horizontal="center" vertical="center" textRotation="90"/>
    </xf>
    <xf numFmtId="0" fontId="36" fillId="55" borderId="20" xfId="0" applyFont="1" applyFill="1" applyBorder="1" applyAlignment="1">
      <alignment horizontal="right"/>
    </xf>
    <xf numFmtId="0" fontId="8" fillId="0" borderId="0" xfId="0" applyFont="1" applyBorder="1" applyAlignment="1">
      <alignment vertical="center" textRotation="90"/>
    </xf>
    <xf numFmtId="165" fontId="9" fillId="0" borderId="0" xfId="2" applyNumberFormat="1" applyFont="1" applyFill="1" applyBorder="1" applyAlignment="1">
      <alignment horizontal="left" vertical="center" wrapText="1"/>
    </xf>
    <xf numFmtId="3" fontId="5" fillId="0" borderId="0" xfId="4" applyNumberFormat="1" applyFont="1" applyFill="1" applyBorder="1" applyAlignment="1">
      <alignment horizontal="right" vertical="center"/>
    </xf>
    <xf numFmtId="0" fontId="5" fillId="0" borderId="21" xfId="3" quotePrefix="1" applyNumberFormat="1" applyFont="1" applyFill="1" applyBorder="1" applyAlignment="1">
      <alignment horizontal="left" vertical="center" wrapText="1"/>
    </xf>
    <xf numFmtId="3" fontId="4" fillId="0" borderId="22" xfId="4" applyNumberFormat="1" applyFont="1" applyFill="1" applyBorder="1" applyAlignment="1">
      <alignment horizontal="right" vertical="center"/>
    </xf>
    <xf numFmtId="0" fontId="5" fillId="6" borderId="21" xfId="3" quotePrefix="1" applyNumberFormat="1" applyFont="1" applyFill="1" applyBorder="1" applyAlignment="1">
      <alignment horizontal="left" vertical="center" wrapText="1"/>
    </xf>
    <xf numFmtId="3" fontId="4" fillId="6" borderId="22" xfId="4" applyNumberFormat="1" applyFont="1" applyFill="1" applyBorder="1" applyAlignment="1">
      <alignment horizontal="right" vertical="center"/>
    </xf>
    <xf numFmtId="3" fontId="4" fillId="6" borderId="24" xfId="4" applyNumberFormat="1" applyFont="1" applyFill="1" applyBorder="1" applyAlignment="1">
      <alignment horizontal="right" vertical="center"/>
    </xf>
    <xf numFmtId="0" fontId="5" fillId="0" borderId="25" xfId="3" quotePrefix="1" applyNumberFormat="1" applyFont="1" applyFill="1" applyBorder="1" applyAlignment="1">
      <alignment horizontal="left" vertical="center" wrapText="1"/>
    </xf>
    <xf numFmtId="3" fontId="4" fillId="0" borderId="26" xfId="4" applyNumberFormat="1" applyFont="1" applyFill="1" applyBorder="1" applyAlignment="1">
      <alignment horizontal="right" vertical="center"/>
    </xf>
    <xf numFmtId="0" fontId="5" fillId="0" borderId="23" xfId="3" quotePrefix="1" applyNumberFormat="1" applyFont="1" applyFill="1" applyBorder="1" applyAlignment="1">
      <alignment horizontal="left"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0" fontId="5" fillId="6" borderId="27" xfId="3" quotePrefix="1" applyNumberFormat="1" applyFont="1" applyFill="1" applyBorder="1" applyAlignment="1">
      <alignment horizontal="left" vertical="center" wrapText="1"/>
    </xf>
    <xf numFmtId="3" fontId="4" fillId="6" borderId="28" xfId="4" applyNumberFormat="1" applyFont="1" applyFill="1" applyBorder="1" applyAlignment="1">
      <alignment horizontal="right" vertical="center"/>
    </xf>
    <xf numFmtId="0" fontId="5" fillId="6" borderId="25" xfId="3" quotePrefix="1" applyNumberFormat="1" applyFont="1" applyFill="1" applyBorder="1" applyAlignment="1">
      <alignment horizontal="left" vertical="center" wrapText="1"/>
    </xf>
    <xf numFmtId="3" fontId="4" fillId="6" borderId="26" xfId="4" applyNumberFormat="1" applyFont="1" applyFill="1" applyBorder="1" applyAlignment="1">
      <alignment horizontal="right" vertical="center"/>
    </xf>
    <xf numFmtId="0" fontId="5" fillId="0" borderId="27" xfId="3" quotePrefix="1" applyNumberFormat="1" applyFont="1" applyFill="1" applyBorder="1" applyAlignment="1">
      <alignment horizontal="left" vertical="center" wrapText="1"/>
    </xf>
    <xf numFmtId="3" fontId="4" fillId="0" borderId="28" xfId="4" applyNumberFormat="1" applyFont="1" applyFill="1" applyBorder="1" applyAlignment="1">
      <alignment horizontal="right" vertical="center"/>
    </xf>
    <xf numFmtId="3" fontId="5" fillId="0" borderId="29" xfId="4" applyNumberFormat="1" applyFont="1" applyFill="1" applyBorder="1" applyAlignment="1">
      <alignment horizontal="right" vertical="center"/>
    </xf>
    <xf numFmtId="3" fontId="5" fillId="0" borderId="30" xfId="4" applyNumberFormat="1" applyFont="1" applyFill="1" applyBorder="1" applyAlignment="1">
      <alignment horizontal="right" vertical="center"/>
    </xf>
    <xf numFmtId="3" fontId="5" fillId="0" borderId="31" xfId="4" applyNumberFormat="1" applyFont="1" applyFill="1" applyBorder="1" applyAlignment="1">
      <alignment horizontal="right" vertical="center"/>
    </xf>
    <xf numFmtId="3" fontId="5" fillId="6" borderId="29" xfId="4" applyNumberFormat="1" applyFont="1" applyFill="1" applyBorder="1" applyAlignment="1">
      <alignment horizontal="right" vertical="center"/>
    </xf>
    <xf numFmtId="3" fontId="5" fillId="6" borderId="30" xfId="4" applyNumberFormat="1" applyFont="1" applyFill="1" applyBorder="1" applyAlignment="1">
      <alignment horizontal="right" vertical="center"/>
    </xf>
    <xf numFmtId="3" fontId="5" fillId="6" borderId="31" xfId="4" applyNumberFormat="1" applyFont="1" applyFill="1" applyBorder="1" applyAlignment="1">
      <alignment horizontal="right" vertical="center"/>
    </xf>
    <xf numFmtId="3" fontId="5" fillId="0" borderId="32" xfId="4" applyNumberFormat="1" applyFont="1" applyFill="1" applyBorder="1" applyAlignment="1">
      <alignment horizontal="right" vertical="center"/>
    </xf>
    <xf numFmtId="3" fontId="5" fillId="0" borderId="33" xfId="4" applyNumberFormat="1" applyFont="1" applyFill="1" applyBorder="1" applyAlignment="1">
      <alignment horizontal="right" vertical="center"/>
    </xf>
    <xf numFmtId="3" fontId="5" fillId="0" borderId="34" xfId="4" applyNumberFormat="1" applyFont="1" applyFill="1" applyBorder="1" applyAlignment="1">
      <alignment horizontal="right" vertical="center"/>
    </xf>
    <xf numFmtId="3" fontId="5" fillId="0" borderId="35" xfId="4" applyNumberFormat="1" applyFont="1" applyFill="1" applyBorder="1" applyAlignment="1">
      <alignment horizontal="right" vertical="center"/>
    </xf>
    <xf numFmtId="0" fontId="5" fillId="6" borderId="22" xfId="3" quotePrefix="1" applyNumberFormat="1" applyFont="1" applyFill="1" applyBorder="1" applyAlignment="1">
      <alignment horizontal="left" vertical="center" wrapText="1"/>
    </xf>
    <xf numFmtId="0" fontId="5" fillId="0" borderId="22" xfId="3" quotePrefix="1" applyNumberFormat="1" applyFont="1" applyFill="1" applyBorder="1" applyAlignment="1">
      <alignment horizontal="left" vertical="center" wrapText="1"/>
    </xf>
    <xf numFmtId="0" fontId="5" fillId="6" borderId="37" xfId="3" quotePrefix="1" applyNumberFormat="1" applyFont="1" applyFill="1" applyBorder="1" applyAlignment="1">
      <alignment horizontal="left" vertical="center" wrapText="1"/>
    </xf>
    <xf numFmtId="3" fontId="4" fillId="6" borderId="37" xfId="4" applyNumberFormat="1" applyFont="1" applyFill="1" applyBorder="1" applyAlignment="1">
      <alignment horizontal="right" vertical="center"/>
    </xf>
    <xf numFmtId="3" fontId="5" fillId="6" borderId="38" xfId="4" applyNumberFormat="1" applyFont="1" applyFill="1" applyBorder="1" applyAlignment="1">
      <alignment horizontal="right" vertical="center"/>
    </xf>
    <xf numFmtId="3" fontId="5" fillId="6" borderId="34" xfId="4" applyNumberFormat="1" applyFont="1" applyFill="1" applyBorder="1" applyAlignment="1">
      <alignment horizontal="right" vertical="center"/>
    </xf>
    <xf numFmtId="3" fontId="4" fillId="0" borderId="34" xfId="4" applyNumberFormat="1" applyFont="1" applyFill="1" applyBorder="1" applyAlignment="1">
      <alignment horizontal="right" vertical="center"/>
    </xf>
    <xf numFmtId="0" fontId="5" fillId="6" borderId="41" xfId="3" quotePrefix="1" applyNumberFormat="1" applyFont="1" applyFill="1" applyBorder="1" applyAlignment="1">
      <alignment horizontal="left" vertical="center" wrapText="1"/>
    </xf>
    <xf numFmtId="3" fontId="4" fillId="6" borderId="41" xfId="4" applyNumberFormat="1" applyFont="1" applyFill="1" applyBorder="1" applyAlignment="1">
      <alignment horizontal="right" vertical="center"/>
    </xf>
    <xf numFmtId="3" fontId="5" fillId="6" borderId="42" xfId="4" applyNumberFormat="1" applyFont="1" applyFill="1" applyBorder="1" applyAlignment="1">
      <alignment horizontal="right" vertical="center"/>
    </xf>
    <xf numFmtId="0" fontId="5" fillId="6" borderId="26" xfId="3" quotePrefix="1" applyNumberFormat="1" applyFont="1" applyFill="1" applyBorder="1" applyAlignment="1">
      <alignment horizontal="left" vertical="center" wrapText="1"/>
    </xf>
    <xf numFmtId="3" fontId="5" fillId="6" borderId="35" xfId="4" applyNumberFormat="1" applyFont="1" applyFill="1" applyBorder="1" applyAlignment="1">
      <alignment horizontal="right" vertical="center"/>
    </xf>
    <xf numFmtId="0" fontId="5" fillId="6" borderId="24" xfId="3" quotePrefix="1" applyNumberFormat="1" applyFont="1" applyFill="1" applyBorder="1" applyAlignment="1">
      <alignment horizontal="left" vertical="center" wrapText="1"/>
    </xf>
    <xf numFmtId="3" fontId="5" fillId="6" borderId="47" xfId="4" applyNumberFormat="1" applyFont="1" applyFill="1" applyBorder="1" applyAlignment="1">
      <alignment horizontal="right" vertical="center"/>
    </xf>
    <xf numFmtId="0" fontId="5" fillId="0" borderId="28" xfId="3" quotePrefix="1" applyNumberFormat="1" applyFont="1" applyFill="1" applyBorder="1" applyAlignment="1">
      <alignment horizontal="left" vertical="center" wrapText="1"/>
    </xf>
    <xf numFmtId="0" fontId="5" fillId="0" borderId="26" xfId="3" quotePrefix="1" applyNumberFormat="1" applyFont="1" applyFill="1" applyBorder="1" applyAlignment="1">
      <alignment horizontal="left" vertical="center" wrapText="1"/>
    </xf>
    <xf numFmtId="0" fontId="5" fillId="6" borderId="28" xfId="3" quotePrefix="1" applyNumberFormat="1" applyFont="1" applyFill="1" applyBorder="1" applyAlignment="1">
      <alignment horizontal="left" vertical="center" wrapText="1"/>
    </xf>
    <xf numFmtId="3" fontId="5" fillId="6" borderId="33" xfId="4" applyNumberFormat="1" applyFont="1" applyFill="1" applyBorder="1" applyAlignment="1">
      <alignment horizontal="right" vertical="center"/>
    </xf>
    <xf numFmtId="3" fontId="4" fillId="0" borderId="33" xfId="4" applyNumberFormat="1" applyFont="1" applyFill="1" applyBorder="1" applyAlignment="1">
      <alignment horizontal="right" vertical="center"/>
    </xf>
    <xf numFmtId="3" fontId="4" fillId="0" borderId="35" xfId="4" applyNumberFormat="1" applyFont="1" applyFill="1" applyBorder="1" applyAlignment="1">
      <alignment horizontal="right" vertical="center"/>
    </xf>
    <xf numFmtId="165" fontId="9" fillId="6" borderId="4" xfId="2" applyNumberFormat="1" applyFont="1" applyFill="1" applyBorder="1" applyAlignment="1">
      <alignment horizontal="left" vertical="center" wrapText="1"/>
    </xf>
    <xf numFmtId="165" fontId="9" fillId="6" borderId="5" xfId="2" applyNumberFormat="1" applyFont="1" applyFill="1" applyBorder="1" applyAlignment="1">
      <alignment horizontal="left" vertical="center" wrapText="1"/>
    </xf>
    <xf numFmtId="165" fontId="9" fillId="6" borderId="6" xfId="2" applyNumberFormat="1" applyFont="1" applyFill="1" applyBorder="1" applyAlignment="1">
      <alignment horizontal="left" vertical="center" wrapText="1"/>
    </xf>
    <xf numFmtId="165" fontId="9" fillId="0" borderId="4" xfId="2" applyNumberFormat="1" applyFont="1" applyFill="1" applyBorder="1" applyAlignment="1">
      <alignment horizontal="left" vertical="center" wrapText="1"/>
    </xf>
    <xf numFmtId="165" fontId="9" fillId="0" borderId="5" xfId="2" applyNumberFormat="1" applyFont="1" applyFill="1" applyBorder="1" applyAlignment="1">
      <alignment horizontal="left" vertical="center" wrapText="1"/>
    </xf>
    <xf numFmtId="165" fontId="9" fillId="0" borderId="6" xfId="2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165" fontId="9" fillId="0" borderId="49" xfId="2" applyNumberFormat="1" applyFont="1" applyFill="1" applyBorder="1" applyAlignment="1">
      <alignment horizontal="left" vertical="center" wrapText="1"/>
    </xf>
    <xf numFmtId="165" fontId="9" fillId="0" borderId="39" xfId="2" applyNumberFormat="1" applyFont="1" applyFill="1" applyBorder="1" applyAlignment="1">
      <alignment horizontal="left" vertical="center" wrapText="1"/>
    </xf>
    <xf numFmtId="165" fontId="9" fillId="0" borderId="48" xfId="2" applyNumberFormat="1" applyFont="1" applyFill="1" applyBorder="1" applyAlignment="1">
      <alignment horizontal="left" vertical="center" wrapText="1"/>
    </xf>
    <xf numFmtId="165" fontId="9" fillId="6" borderId="49" xfId="2" applyNumberFormat="1" applyFont="1" applyFill="1" applyBorder="1" applyAlignment="1">
      <alignment horizontal="left" vertical="center" wrapText="1"/>
    </xf>
    <xf numFmtId="165" fontId="9" fillId="6" borderId="39" xfId="2" applyNumberFormat="1" applyFont="1" applyFill="1" applyBorder="1" applyAlignment="1">
      <alignment horizontal="left" vertical="center" wrapText="1"/>
    </xf>
    <xf numFmtId="165" fontId="9" fillId="6" borderId="48" xfId="2" applyNumberFormat="1" applyFont="1" applyFill="1" applyBorder="1" applyAlignment="1">
      <alignment horizontal="left" vertical="center" wrapText="1"/>
    </xf>
    <xf numFmtId="165" fontId="9" fillId="6" borderId="46" xfId="2" applyNumberFormat="1" applyFont="1" applyFill="1" applyBorder="1" applyAlignment="1">
      <alignment horizontal="left" vertical="center" wrapText="1"/>
    </xf>
    <xf numFmtId="165" fontId="9" fillId="6" borderId="40" xfId="2" applyNumberFormat="1" applyFont="1" applyFill="1" applyBorder="1" applyAlignment="1">
      <alignment horizontal="left" vertical="center" wrapText="1"/>
    </xf>
    <xf numFmtId="165" fontId="9" fillId="3" borderId="49" xfId="2" applyNumberFormat="1" applyFont="1" applyFill="1" applyBorder="1" applyAlignment="1">
      <alignment horizontal="left" vertical="center" wrapText="1"/>
    </xf>
    <xf numFmtId="165" fontId="9" fillId="3" borderId="39" xfId="2" applyNumberFormat="1" applyFont="1" applyFill="1" applyBorder="1" applyAlignment="1">
      <alignment horizontal="left" vertical="center" wrapText="1"/>
    </xf>
    <xf numFmtId="165" fontId="9" fillId="5" borderId="48" xfId="2" applyNumberFormat="1" applyFont="1" applyFill="1" applyBorder="1" applyAlignment="1">
      <alignment horizontal="left" vertical="center" wrapText="1"/>
    </xf>
    <xf numFmtId="165" fontId="9" fillId="6" borderId="36" xfId="2" applyNumberFormat="1" applyFont="1" applyFill="1" applyBorder="1" applyAlignment="1">
      <alignment horizontal="left" vertical="center" wrapText="1"/>
    </xf>
  </cellXfs>
  <cellStyles count="693">
    <cellStyle name="Accent1 - 20%" xfId="5"/>
    <cellStyle name="Accent1 - 40%" xfId="6"/>
    <cellStyle name="Accent1 - 60%" xfId="7"/>
    <cellStyle name="Accent1 10" xfId="8"/>
    <cellStyle name="Accent1 11" xfId="9"/>
    <cellStyle name="Accent1 12" xfId="10"/>
    <cellStyle name="Accent1 13" xfId="11"/>
    <cellStyle name="Accent1 14" xfId="12"/>
    <cellStyle name="Accent1 15" xfId="13"/>
    <cellStyle name="Accent1 2" xfId="14"/>
    <cellStyle name="Accent1 3" xfId="15"/>
    <cellStyle name="Accent1 4" xfId="16"/>
    <cellStyle name="Accent1 5" xfId="17"/>
    <cellStyle name="Accent1 6" xfId="18"/>
    <cellStyle name="Accent1 7" xfId="19"/>
    <cellStyle name="Accent1 8" xfId="20"/>
    <cellStyle name="Accent1 9" xfId="21"/>
    <cellStyle name="Accent2 - 20%" xfId="22"/>
    <cellStyle name="Accent2 - 40%" xfId="23"/>
    <cellStyle name="Accent2 - 60%" xfId="24"/>
    <cellStyle name="Accent2 10" xfId="25"/>
    <cellStyle name="Accent2 11" xfId="26"/>
    <cellStyle name="Accent2 12" xfId="27"/>
    <cellStyle name="Accent2 13" xfId="28"/>
    <cellStyle name="Accent2 14" xfId="29"/>
    <cellStyle name="Accent2 15" xfId="30"/>
    <cellStyle name="Accent2 2" xfId="31"/>
    <cellStyle name="Accent2 3" xfId="32"/>
    <cellStyle name="Accent2 4" xfId="33"/>
    <cellStyle name="Accent2 5" xfId="34"/>
    <cellStyle name="Accent2 6" xfId="35"/>
    <cellStyle name="Accent2 7" xfId="36"/>
    <cellStyle name="Accent2 8" xfId="37"/>
    <cellStyle name="Accent2 9" xfId="38"/>
    <cellStyle name="Accent3 - 20%" xfId="39"/>
    <cellStyle name="Accent3 - 40%" xfId="40"/>
    <cellStyle name="Accent3 - 60%" xfId="41"/>
    <cellStyle name="Accent3 10" xfId="42"/>
    <cellStyle name="Accent3 11" xfId="43"/>
    <cellStyle name="Accent3 12" xfId="44"/>
    <cellStyle name="Accent3 13" xfId="45"/>
    <cellStyle name="Accent3 14" xfId="46"/>
    <cellStyle name="Accent3 15" xfId="47"/>
    <cellStyle name="Accent3 2" xfId="48"/>
    <cellStyle name="Accent3 3" xfId="49"/>
    <cellStyle name="Accent3 4" xfId="50"/>
    <cellStyle name="Accent3 5" xfId="51"/>
    <cellStyle name="Accent3 6" xfId="52"/>
    <cellStyle name="Accent3 7" xfId="53"/>
    <cellStyle name="Accent3 8" xfId="54"/>
    <cellStyle name="Accent3 9" xfId="55"/>
    <cellStyle name="Accent4 - 20%" xfId="56"/>
    <cellStyle name="Accent4 - 40%" xfId="57"/>
    <cellStyle name="Accent4 - 60%" xfId="58"/>
    <cellStyle name="Accent4 10" xfId="59"/>
    <cellStyle name="Accent4 11" xfId="60"/>
    <cellStyle name="Accent4 12" xfId="61"/>
    <cellStyle name="Accent4 13" xfId="62"/>
    <cellStyle name="Accent4 14" xfId="63"/>
    <cellStyle name="Accent4 15" xfId="64"/>
    <cellStyle name="Accent4 2" xfId="65"/>
    <cellStyle name="Accent4 3" xfId="66"/>
    <cellStyle name="Accent4 4" xfId="67"/>
    <cellStyle name="Accent4 5" xfId="68"/>
    <cellStyle name="Accent4 6" xfId="69"/>
    <cellStyle name="Accent4 7" xfId="70"/>
    <cellStyle name="Accent4 8" xfId="71"/>
    <cellStyle name="Accent4 9" xfId="72"/>
    <cellStyle name="Accent5 - 20%" xfId="73"/>
    <cellStyle name="Accent5 - 40%" xfId="74"/>
    <cellStyle name="Accent5 - 60%" xfId="75"/>
    <cellStyle name="Accent5 10" xfId="76"/>
    <cellStyle name="Accent5 11" xfId="77"/>
    <cellStyle name="Accent5 12" xfId="78"/>
    <cellStyle name="Accent5 13" xfId="79"/>
    <cellStyle name="Accent5 14" xfId="80"/>
    <cellStyle name="Accent5 15" xfId="81"/>
    <cellStyle name="Accent5 2" xfId="82"/>
    <cellStyle name="Accent5 3" xfId="83"/>
    <cellStyle name="Accent5 4" xfId="84"/>
    <cellStyle name="Accent5 5" xfId="85"/>
    <cellStyle name="Accent5 6" xfId="86"/>
    <cellStyle name="Accent5 7" xfId="87"/>
    <cellStyle name="Accent5 8" xfId="88"/>
    <cellStyle name="Accent5 9" xfId="89"/>
    <cellStyle name="Accent6 - 20%" xfId="90"/>
    <cellStyle name="Accent6 - 40%" xfId="91"/>
    <cellStyle name="Accent6 - 60%" xfId="92"/>
    <cellStyle name="Accent6 10" xfId="93"/>
    <cellStyle name="Accent6 11" xfId="94"/>
    <cellStyle name="Accent6 12" xfId="95"/>
    <cellStyle name="Accent6 13" xfId="96"/>
    <cellStyle name="Accent6 14" xfId="97"/>
    <cellStyle name="Accent6 15" xfId="98"/>
    <cellStyle name="Accent6 2" xfId="99"/>
    <cellStyle name="Accent6 3" xfId="100"/>
    <cellStyle name="Accent6 4" xfId="101"/>
    <cellStyle name="Accent6 5" xfId="102"/>
    <cellStyle name="Accent6 6" xfId="103"/>
    <cellStyle name="Accent6 7" xfId="104"/>
    <cellStyle name="Accent6 8" xfId="105"/>
    <cellStyle name="Accent6 9" xfId="106"/>
    <cellStyle name="Bad 2" xfId="107"/>
    <cellStyle name="Bad 3" xfId="108"/>
    <cellStyle name="Bağlı Hücre 2" xfId="109"/>
    <cellStyle name="Başlık 1 2" xfId="110"/>
    <cellStyle name="Başlık 2 2" xfId="111"/>
    <cellStyle name="Başlık 3 2" xfId="112"/>
    <cellStyle name="Başlık 4 2" xfId="113"/>
    <cellStyle name="Calculation 2" xfId="114"/>
    <cellStyle name="Calculation 3" xfId="115"/>
    <cellStyle name="Check Cell 2" xfId="116"/>
    <cellStyle name="Check Cell 3" xfId="117"/>
    <cellStyle name="Comma 2" xfId="118"/>
    <cellStyle name="Çıkış 2" xfId="119"/>
    <cellStyle name="Emphasis 1" xfId="120"/>
    <cellStyle name="Emphasis 2" xfId="121"/>
    <cellStyle name="Emphasis 3" xfId="122"/>
    <cellStyle name="Giriş 2" xfId="123"/>
    <cellStyle name="Good 2" xfId="124"/>
    <cellStyle name="Good 3" xfId="125"/>
    <cellStyle name="Heading 1 2" xfId="126"/>
    <cellStyle name="Heading 2 2" xfId="127"/>
    <cellStyle name="Heading 3 2" xfId="128"/>
    <cellStyle name="Heading 4 2" xfId="129"/>
    <cellStyle name="Hesaplama 2" xfId="130"/>
    <cellStyle name="Input 2" xfId="131"/>
    <cellStyle name="İşaretli Hücre 2" xfId="132"/>
    <cellStyle name="İyi 2" xfId="133"/>
    <cellStyle name="Kötü 2" xfId="134"/>
    <cellStyle name="Linked Cell 2" xfId="135"/>
    <cellStyle name="Neutral 2" xfId="136"/>
    <cellStyle name="Neutral 3" xfId="137"/>
    <cellStyle name="Normal" xfId="0" builtinId="0"/>
    <cellStyle name="Normal 10" xfId="138"/>
    <cellStyle name="Normal 11" xfId="139"/>
    <cellStyle name="Normal 12" xfId="140"/>
    <cellStyle name="Normal 12 2" xfId="141"/>
    <cellStyle name="Normal 12 2 2" xfId="142"/>
    <cellStyle name="Normal 12 3" xfId="143"/>
    <cellStyle name="Normal 13" xfId="144"/>
    <cellStyle name="Normal 13 2" xfId="145"/>
    <cellStyle name="Normal 13 2 2" xfId="146"/>
    <cellStyle name="Normal 13 3" xfId="147"/>
    <cellStyle name="Normal 14" xfId="148"/>
    <cellStyle name="Normal 14 2" xfId="149"/>
    <cellStyle name="Normal 14 2 2" xfId="150"/>
    <cellStyle name="Normal 14 3" xfId="151"/>
    <cellStyle name="Normal 15" xfId="152"/>
    <cellStyle name="Normal 15 2" xfId="153"/>
    <cellStyle name="Normal 15 2 2" xfId="154"/>
    <cellStyle name="Normal 15 3" xfId="155"/>
    <cellStyle name="Normal 16" xfId="156"/>
    <cellStyle name="Normal 16 2" xfId="157"/>
    <cellStyle name="Normal 16 2 2" xfId="158"/>
    <cellStyle name="Normal 16 3" xfId="159"/>
    <cellStyle name="Normal 17" xfId="160"/>
    <cellStyle name="Normal 17 2" xfId="161"/>
    <cellStyle name="Normal 17 2 2" xfId="162"/>
    <cellStyle name="Normal 17 3" xfId="163"/>
    <cellStyle name="Normal 18" xfId="164"/>
    <cellStyle name="Normal 18 2" xfId="165"/>
    <cellStyle name="Normal 19" xfId="166"/>
    <cellStyle name="Normal 2" xfId="167"/>
    <cellStyle name="Normal 2 2" xfId="168"/>
    <cellStyle name="Normal 2 2 2" xfId="169"/>
    <cellStyle name="Normal 2 3" xfId="170"/>
    <cellStyle name="Normal 2 3 2" xfId="171"/>
    <cellStyle name="Normal 2 4" xfId="172"/>
    <cellStyle name="Normal 2 5" xfId="173"/>
    <cellStyle name="Normal 20" xfId="174"/>
    <cellStyle name="Normal 21" xfId="175"/>
    <cellStyle name="Normal 21 2" xfId="176"/>
    <cellStyle name="Normal 22" xfId="177"/>
    <cellStyle name="Normal 23" xfId="178"/>
    <cellStyle name="Normal 23 2" xfId="179"/>
    <cellStyle name="Normal 24" xfId="2"/>
    <cellStyle name="Normal 25" xfId="180"/>
    <cellStyle name="Normal 25 2" xfId="692"/>
    <cellStyle name="Normal 3" xfId="181"/>
    <cellStyle name="Normal 3 2" xfId="182"/>
    <cellStyle name="Normal 3 2 2" xfId="183"/>
    <cellStyle name="Normal 3 3" xfId="184"/>
    <cellStyle name="Normal 4" xfId="185"/>
    <cellStyle name="Normal 4 2" xfId="186"/>
    <cellStyle name="Normal 4 2 2" xfId="187"/>
    <cellStyle name="Normal 4 3" xfId="188"/>
    <cellStyle name="Normal 5" xfId="189"/>
    <cellStyle name="Normal 5 2" xfId="190"/>
    <cellStyle name="Normal 5 2 2" xfId="191"/>
    <cellStyle name="Normal 5 3" xfId="192"/>
    <cellStyle name="Normal 6" xfId="193"/>
    <cellStyle name="Normal 6 2" xfId="194"/>
    <cellStyle name="Normal 6 2 2" xfId="195"/>
    <cellStyle name="Normal 6 3" xfId="196"/>
    <cellStyle name="Normal 7" xfId="197"/>
    <cellStyle name="Normal 7 2" xfId="198"/>
    <cellStyle name="Normal 7 2 2" xfId="199"/>
    <cellStyle name="Normal 7 3" xfId="200"/>
    <cellStyle name="Normal 8" xfId="201"/>
    <cellStyle name="Normal 8 2" xfId="202"/>
    <cellStyle name="Normal 8 2 2" xfId="203"/>
    <cellStyle name="Normal 8 3" xfId="204"/>
    <cellStyle name="Normal 8 3 2" xfId="205"/>
    <cellStyle name="Normal 8 4" xfId="206"/>
    <cellStyle name="Normal 9" xfId="207"/>
    <cellStyle name="Normal 9 2" xfId="208"/>
    <cellStyle name="Normal 9 2 2" xfId="209"/>
    <cellStyle name="Normal 9 3" xfId="210"/>
    <cellStyle name="Normal 9 3 2" xfId="211"/>
    <cellStyle name="Normal 9 4" xfId="212"/>
    <cellStyle name="Not 10" xfId="213"/>
    <cellStyle name="Not 10 2" xfId="214"/>
    <cellStyle name="Not 10 2 2" xfId="215"/>
    <cellStyle name="Not 10 3" xfId="216"/>
    <cellStyle name="Not 10 3 2" xfId="217"/>
    <cellStyle name="Not 10 4" xfId="218"/>
    <cellStyle name="Not 11" xfId="219"/>
    <cellStyle name="Not 11 2" xfId="220"/>
    <cellStyle name="Not 11 2 2" xfId="221"/>
    <cellStyle name="Not 11 3" xfId="222"/>
    <cellStyle name="Not 12" xfId="223"/>
    <cellStyle name="Not 12 2" xfId="224"/>
    <cellStyle name="Not 12 2 2" xfId="225"/>
    <cellStyle name="Not 12 3" xfId="226"/>
    <cellStyle name="Not 13" xfId="227"/>
    <cellStyle name="Not 13 2" xfId="228"/>
    <cellStyle name="Not 13 2 2" xfId="229"/>
    <cellStyle name="Not 13 3" xfId="230"/>
    <cellStyle name="Not 14" xfId="231"/>
    <cellStyle name="Not 14 2" xfId="232"/>
    <cellStyle name="Not 14 2 2" xfId="233"/>
    <cellStyle name="Not 14 3" xfId="234"/>
    <cellStyle name="Not 15" xfId="235"/>
    <cellStyle name="Not 15 2" xfId="236"/>
    <cellStyle name="Not 15 2 2" xfId="237"/>
    <cellStyle name="Not 15 3" xfId="238"/>
    <cellStyle name="Not 16" xfId="239"/>
    <cellStyle name="Not 16 2" xfId="240"/>
    <cellStyle name="Not 16 2 2" xfId="241"/>
    <cellStyle name="Not 16 3" xfId="242"/>
    <cellStyle name="Not 17" xfId="243"/>
    <cellStyle name="Not 17 2" xfId="244"/>
    <cellStyle name="Not 18" xfId="245"/>
    <cellStyle name="Not 18 2" xfId="246"/>
    <cellStyle name="Not 19" xfId="247"/>
    <cellStyle name="Not 19 2" xfId="248"/>
    <cellStyle name="Not 2" xfId="249"/>
    <cellStyle name="Not 2 2" xfId="250"/>
    <cellStyle name="Not 2 2 2" xfId="251"/>
    <cellStyle name="Not 2 3" xfId="252"/>
    <cellStyle name="Not 2 3 2" xfId="253"/>
    <cellStyle name="Not 2 4" xfId="254"/>
    <cellStyle name="Not 3" xfId="255"/>
    <cellStyle name="Not 3 2" xfId="256"/>
    <cellStyle name="Not 3 2 2" xfId="257"/>
    <cellStyle name="Not 3 3" xfId="258"/>
    <cellStyle name="Not 4" xfId="259"/>
    <cellStyle name="Not 4 2" xfId="260"/>
    <cellStyle name="Not 4 2 2" xfId="261"/>
    <cellStyle name="Not 4 3" xfId="262"/>
    <cellStyle name="Not 5" xfId="263"/>
    <cellStyle name="Not 5 2" xfId="264"/>
    <cellStyle name="Not 5 2 2" xfId="265"/>
    <cellStyle name="Not 5 3" xfId="266"/>
    <cellStyle name="Not 6" xfId="267"/>
    <cellStyle name="Not 6 2" xfId="268"/>
    <cellStyle name="Not 6 2 2" xfId="269"/>
    <cellStyle name="Not 6 3" xfId="270"/>
    <cellStyle name="Not 7" xfId="271"/>
    <cellStyle name="Not 7 2" xfId="272"/>
    <cellStyle name="Not 7 2 2" xfId="273"/>
    <cellStyle name="Not 7 3" xfId="274"/>
    <cellStyle name="Not 8" xfId="275"/>
    <cellStyle name="Not 8 2" xfId="276"/>
    <cellStyle name="Not 8 2 2" xfId="277"/>
    <cellStyle name="Not 8 3" xfId="278"/>
    <cellStyle name="Not 9" xfId="279"/>
    <cellStyle name="Not 9 2" xfId="280"/>
    <cellStyle name="Not 9 2 2" xfId="281"/>
    <cellStyle name="Not 9 3" xfId="282"/>
    <cellStyle name="Not 9 3 2" xfId="283"/>
    <cellStyle name="Not 9 4" xfId="284"/>
    <cellStyle name="Note 2" xfId="285"/>
    <cellStyle name="Note 3" xfId="286"/>
    <cellStyle name="Nötr 2" xfId="287"/>
    <cellStyle name="Output 2" xfId="288"/>
    <cellStyle name="Percent 2" xfId="289"/>
    <cellStyle name="SAPBEXaggData" xfId="290"/>
    <cellStyle name="SAPBEXaggDataEmph" xfId="291"/>
    <cellStyle name="SAPBEXaggDataEmph 2" xfId="292"/>
    <cellStyle name="SAPBEXaggDataEmph 3" xfId="293"/>
    <cellStyle name="SAPBEXaggItem" xfId="294"/>
    <cellStyle name="SAPBEXaggItemX" xfId="295"/>
    <cellStyle name="SAPBEXchaText" xfId="296"/>
    <cellStyle name="SAPBEXexcBad7" xfId="297"/>
    <cellStyle name="SAPBEXexcBad8" xfId="298"/>
    <cellStyle name="SAPBEXexcBad9" xfId="299"/>
    <cellStyle name="SAPBEXexcCritical4" xfId="300"/>
    <cellStyle name="SAPBEXexcCritical5" xfId="301"/>
    <cellStyle name="SAPBEXexcCritical6" xfId="302"/>
    <cellStyle name="SAPBEXexcGood1" xfId="303"/>
    <cellStyle name="SAPBEXexcGood2" xfId="304"/>
    <cellStyle name="SAPBEXexcGood3" xfId="305"/>
    <cellStyle name="SAPBEXfilterDrill" xfId="306"/>
    <cellStyle name="SAPBEXfilterItem" xfId="307"/>
    <cellStyle name="SAPBEXfilterText" xfId="308"/>
    <cellStyle name="SAPBEXformats" xfId="309"/>
    <cellStyle name="SAPBEXheaderItem" xfId="310"/>
    <cellStyle name="SAPBEXheaderText" xfId="311"/>
    <cellStyle name="SAPBEXHLevel0" xfId="1"/>
    <cellStyle name="SAPBEXHLevel0X" xfId="312"/>
    <cellStyle name="SAPBEXHLevel0X 10" xfId="313"/>
    <cellStyle name="SAPBEXHLevel0X 10 2" xfId="314"/>
    <cellStyle name="SAPBEXHLevel0X 10 2 2" xfId="315"/>
    <cellStyle name="SAPBEXHLevel0X 10 3" xfId="316"/>
    <cellStyle name="SAPBEXHLevel0X 11" xfId="317"/>
    <cellStyle name="SAPBEXHLevel0X 11 2" xfId="318"/>
    <cellStyle name="SAPBEXHLevel0X 11 2 2" xfId="319"/>
    <cellStyle name="SAPBEXHLevel0X 11 3" xfId="320"/>
    <cellStyle name="SAPBEXHLevel0X 12" xfId="321"/>
    <cellStyle name="SAPBEXHLevel0X 12 2" xfId="322"/>
    <cellStyle name="SAPBEXHLevel0X 12 2 2" xfId="323"/>
    <cellStyle name="SAPBEXHLevel0X 12 3" xfId="324"/>
    <cellStyle name="SAPBEXHLevel0X 13" xfId="325"/>
    <cellStyle name="SAPBEXHLevel0X 13 2" xfId="326"/>
    <cellStyle name="SAPBEXHLevel0X 13 2 2" xfId="327"/>
    <cellStyle name="SAPBEXHLevel0X 13 3" xfId="328"/>
    <cellStyle name="SAPBEXHLevel0X 14" xfId="329"/>
    <cellStyle name="SAPBEXHLevel0X 14 2" xfId="330"/>
    <cellStyle name="SAPBEXHLevel0X 14 2 2" xfId="331"/>
    <cellStyle name="SAPBEXHLevel0X 14 3" xfId="332"/>
    <cellStyle name="SAPBEXHLevel0X 15" xfId="333"/>
    <cellStyle name="SAPBEXHLevel0X 15 2" xfId="334"/>
    <cellStyle name="SAPBEXHLevel0X 15 2 2" xfId="335"/>
    <cellStyle name="SAPBEXHLevel0X 15 3" xfId="336"/>
    <cellStyle name="SAPBEXHLevel0X 16" xfId="337"/>
    <cellStyle name="SAPBEXHLevel0X 16 2" xfId="338"/>
    <cellStyle name="SAPBEXHLevel0X 17" xfId="339"/>
    <cellStyle name="SAPBEXHLevel0X 17 2" xfId="340"/>
    <cellStyle name="SAPBEXHLevel0X 18" xfId="341"/>
    <cellStyle name="SAPBEXHLevel0X 18 2" xfId="342"/>
    <cellStyle name="SAPBEXHLevel0X 19" xfId="343"/>
    <cellStyle name="SAPBEXHLevel0X 2" xfId="344"/>
    <cellStyle name="SAPBEXHLevel0X 2 2" xfId="345"/>
    <cellStyle name="SAPBEXHLevel0X 2 2 2" xfId="346"/>
    <cellStyle name="SAPBEXHLevel0X 2 3" xfId="347"/>
    <cellStyle name="SAPBEXHLevel0X 3" xfId="348"/>
    <cellStyle name="SAPBEXHLevel0X 3 2" xfId="349"/>
    <cellStyle name="SAPBEXHLevel0X 3 2 2" xfId="350"/>
    <cellStyle name="SAPBEXHLevel0X 3 3" xfId="351"/>
    <cellStyle name="SAPBEXHLevel0X 4" xfId="352"/>
    <cellStyle name="SAPBEXHLevel0X 4 2" xfId="353"/>
    <cellStyle name="SAPBEXHLevel0X 4 2 2" xfId="354"/>
    <cellStyle name="SAPBEXHLevel0X 4 3" xfId="355"/>
    <cellStyle name="SAPBEXHLevel0X 5" xfId="356"/>
    <cellStyle name="SAPBEXHLevel0X 5 2" xfId="357"/>
    <cellStyle name="SAPBEXHLevel0X 5 2 2" xfId="358"/>
    <cellStyle name="SAPBEXHLevel0X 5 3" xfId="359"/>
    <cellStyle name="SAPBEXHLevel0X 6" xfId="360"/>
    <cellStyle name="SAPBEXHLevel0X 6 2" xfId="361"/>
    <cellStyle name="SAPBEXHLevel0X 6 2 2" xfId="362"/>
    <cellStyle name="SAPBEXHLevel0X 6 3" xfId="363"/>
    <cellStyle name="SAPBEXHLevel0X 7" xfId="364"/>
    <cellStyle name="SAPBEXHLevel0X 7 2" xfId="365"/>
    <cellStyle name="SAPBEXHLevel0X 7 2 2" xfId="366"/>
    <cellStyle name="SAPBEXHLevel0X 7 3" xfId="367"/>
    <cellStyle name="SAPBEXHLevel0X 8" xfId="368"/>
    <cellStyle name="SAPBEXHLevel0X 8 2" xfId="369"/>
    <cellStyle name="SAPBEXHLevel0X 8 2 2" xfId="370"/>
    <cellStyle name="SAPBEXHLevel0X 8 3" xfId="371"/>
    <cellStyle name="SAPBEXHLevel0X 8 3 2" xfId="372"/>
    <cellStyle name="SAPBEXHLevel0X 8 4" xfId="373"/>
    <cellStyle name="SAPBEXHLevel0X 9" xfId="374"/>
    <cellStyle name="SAPBEXHLevel0X 9 2" xfId="375"/>
    <cellStyle name="SAPBEXHLevel0X 9 2 2" xfId="376"/>
    <cellStyle name="SAPBEXHLevel0X 9 3" xfId="377"/>
    <cellStyle name="SAPBEXHLevel0X 9 3 2" xfId="378"/>
    <cellStyle name="SAPBEXHLevel0X 9 4" xfId="379"/>
    <cellStyle name="SAPBEXHLevel1" xfId="380"/>
    <cellStyle name="SAPBEXHLevel1X" xfId="381"/>
    <cellStyle name="SAPBEXHLevel1X 10" xfId="382"/>
    <cellStyle name="SAPBEXHLevel1X 10 2" xfId="383"/>
    <cellStyle name="SAPBEXHLevel1X 10 2 2" xfId="384"/>
    <cellStyle name="SAPBEXHLevel1X 10 3" xfId="385"/>
    <cellStyle name="SAPBEXHLevel1X 11" xfId="386"/>
    <cellStyle name="SAPBEXHLevel1X 11 2" xfId="387"/>
    <cellStyle name="SAPBEXHLevel1X 11 2 2" xfId="388"/>
    <cellStyle name="SAPBEXHLevel1X 11 3" xfId="389"/>
    <cellStyle name="SAPBEXHLevel1X 12" xfId="390"/>
    <cellStyle name="SAPBEXHLevel1X 12 2" xfId="391"/>
    <cellStyle name="SAPBEXHLevel1X 12 2 2" xfId="392"/>
    <cellStyle name="SAPBEXHLevel1X 12 3" xfId="393"/>
    <cellStyle name="SAPBEXHLevel1X 13" xfId="394"/>
    <cellStyle name="SAPBEXHLevel1X 13 2" xfId="395"/>
    <cellStyle name="SAPBEXHLevel1X 13 2 2" xfId="396"/>
    <cellStyle name="SAPBEXHLevel1X 13 3" xfId="397"/>
    <cellStyle name="SAPBEXHLevel1X 14" xfId="398"/>
    <cellStyle name="SAPBEXHLevel1X 14 2" xfId="399"/>
    <cellStyle name="SAPBEXHLevel1X 14 2 2" xfId="400"/>
    <cellStyle name="SAPBEXHLevel1X 14 3" xfId="401"/>
    <cellStyle name="SAPBEXHLevel1X 15" xfId="402"/>
    <cellStyle name="SAPBEXHLevel1X 15 2" xfId="403"/>
    <cellStyle name="SAPBEXHLevel1X 15 2 2" xfId="404"/>
    <cellStyle name="SAPBEXHLevel1X 15 3" xfId="405"/>
    <cellStyle name="SAPBEXHLevel1X 16" xfId="406"/>
    <cellStyle name="SAPBEXHLevel1X 16 2" xfId="407"/>
    <cellStyle name="SAPBEXHLevel1X 17" xfId="408"/>
    <cellStyle name="SAPBEXHLevel1X 17 2" xfId="409"/>
    <cellStyle name="SAPBEXHLevel1X 18" xfId="410"/>
    <cellStyle name="SAPBEXHLevel1X 18 2" xfId="411"/>
    <cellStyle name="SAPBEXHLevel1X 19" xfId="412"/>
    <cellStyle name="SAPBEXHLevel1X 2" xfId="413"/>
    <cellStyle name="SAPBEXHLevel1X 2 2" xfId="414"/>
    <cellStyle name="SAPBEXHLevel1X 2 2 2" xfId="415"/>
    <cellStyle name="SAPBEXHLevel1X 2 3" xfId="416"/>
    <cellStyle name="SAPBEXHLevel1X 3" xfId="417"/>
    <cellStyle name="SAPBEXHLevel1X 3 2" xfId="418"/>
    <cellStyle name="SAPBEXHLevel1X 3 2 2" xfId="419"/>
    <cellStyle name="SAPBEXHLevel1X 3 3" xfId="420"/>
    <cellStyle name="SAPBEXHLevel1X 4" xfId="421"/>
    <cellStyle name="SAPBEXHLevel1X 4 2" xfId="422"/>
    <cellStyle name="SAPBEXHLevel1X 4 2 2" xfId="423"/>
    <cellStyle name="SAPBEXHLevel1X 4 3" xfId="424"/>
    <cellStyle name="SAPBEXHLevel1X 5" xfId="425"/>
    <cellStyle name="SAPBEXHLevel1X 5 2" xfId="426"/>
    <cellStyle name="SAPBEXHLevel1X 5 2 2" xfId="427"/>
    <cellStyle name="SAPBEXHLevel1X 5 3" xfId="428"/>
    <cellStyle name="SAPBEXHLevel1X 6" xfId="429"/>
    <cellStyle name="SAPBEXHLevel1X 6 2" xfId="430"/>
    <cellStyle name="SAPBEXHLevel1X 6 2 2" xfId="431"/>
    <cellStyle name="SAPBEXHLevel1X 6 3" xfId="432"/>
    <cellStyle name="SAPBEXHLevel1X 7" xfId="433"/>
    <cellStyle name="SAPBEXHLevel1X 7 2" xfId="434"/>
    <cellStyle name="SAPBEXHLevel1X 7 2 2" xfId="435"/>
    <cellStyle name="SAPBEXHLevel1X 7 3" xfId="436"/>
    <cellStyle name="SAPBEXHLevel1X 8" xfId="437"/>
    <cellStyle name="SAPBEXHLevel1X 8 2" xfId="438"/>
    <cellStyle name="SAPBEXHLevel1X 8 2 2" xfId="439"/>
    <cellStyle name="SAPBEXHLevel1X 8 3" xfId="440"/>
    <cellStyle name="SAPBEXHLevel1X 8 3 2" xfId="441"/>
    <cellStyle name="SAPBEXHLevel1X 8 4" xfId="442"/>
    <cellStyle name="SAPBEXHLevel1X 9" xfId="443"/>
    <cellStyle name="SAPBEXHLevel1X 9 2" xfId="444"/>
    <cellStyle name="SAPBEXHLevel1X 9 2 2" xfId="445"/>
    <cellStyle name="SAPBEXHLevel1X 9 3" xfId="446"/>
    <cellStyle name="SAPBEXHLevel1X 9 3 2" xfId="447"/>
    <cellStyle name="SAPBEXHLevel1X 9 4" xfId="448"/>
    <cellStyle name="SAPBEXHLevel2" xfId="449"/>
    <cellStyle name="SAPBEXHLevel2X" xfId="450"/>
    <cellStyle name="SAPBEXHLevel2X 10" xfId="451"/>
    <cellStyle name="SAPBEXHLevel2X 10 2" xfId="452"/>
    <cellStyle name="SAPBEXHLevel2X 10 2 2" xfId="453"/>
    <cellStyle name="SAPBEXHLevel2X 10 3" xfId="454"/>
    <cellStyle name="SAPBEXHLevel2X 11" xfId="455"/>
    <cellStyle name="SAPBEXHLevel2X 11 2" xfId="456"/>
    <cellStyle name="SAPBEXHLevel2X 11 2 2" xfId="457"/>
    <cellStyle name="SAPBEXHLevel2X 11 3" xfId="458"/>
    <cellStyle name="SAPBEXHLevel2X 12" xfId="459"/>
    <cellStyle name="SAPBEXHLevel2X 12 2" xfId="460"/>
    <cellStyle name="SAPBEXHLevel2X 12 2 2" xfId="461"/>
    <cellStyle name="SAPBEXHLevel2X 12 3" xfId="462"/>
    <cellStyle name="SAPBEXHLevel2X 13" xfId="463"/>
    <cellStyle name="SAPBEXHLevel2X 13 2" xfId="464"/>
    <cellStyle name="SAPBEXHLevel2X 13 2 2" xfId="465"/>
    <cellStyle name="SAPBEXHLevel2X 13 3" xfId="466"/>
    <cellStyle name="SAPBEXHLevel2X 14" xfId="467"/>
    <cellStyle name="SAPBEXHLevel2X 14 2" xfId="468"/>
    <cellStyle name="SAPBEXHLevel2X 14 2 2" xfId="469"/>
    <cellStyle name="SAPBEXHLevel2X 14 3" xfId="470"/>
    <cellStyle name="SAPBEXHLevel2X 15" xfId="471"/>
    <cellStyle name="SAPBEXHLevel2X 15 2" xfId="472"/>
    <cellStyle name="SAPBEXHLevel2X 15 2 2" xfId="473"/>
    <cellStyle name="SAPBEXHLevel2X 15 3" xfId="474"/>
    <cellStyle name="SAPBEXHLevel2X 16" xfId="475"/>
    <cellStyle name="SAPBEXHLevel2X 16 2" xfId="476"/>
    <cellStyle name="SAPBEXHLevel2X 17" xfId="477"/>
    <cellStyle name="SAPBEXHLevel2X 17 2" xfId="478"/>
    <cellStyle name="SAPBEXHLevel2X 18" xfId="479"/>
    <cellStyle name="SAPBEXHLevel2X 18 2" xfId="480"/>
    <cellStyle name="SAPBEXHLevel2X 19" xfId="481"/>
    <cellStyle name="SAPBEXHLevel2X 2" xfId="482"/>
    <cellStyle name="SAPBEXHLevel2X 2 2" xfId="483"/>
    <cellStyle name="SAPBEXHLevel2X 2 2 2" xfId="484"/>
    <cellStyle name="SAPBEXHLevel2X 2 3" xfId="485"/>
    <cellStyle name="SAPBEXHLevel2X 3" xfId="486"/>
    <cellStyle name="SAPBEXHLevel2X 3 2" xfId="487"/>
    <cellStyle name="SAPBEXHLevel2X 3 2 2" xfId="488"/>
    <cellStyle name="SAPBEXHLevel2X 3 3" xfId="489"/>
    <cellStyle name="SAPBEXHLevel2X 4" xfId="490"/>
    <cellStyle name="SAPBEXHLevel2X 4 2" xfId="491"/>
    <cellStyle name="SAPBEXHLevel2X 4 2 2" xfId="492"/>
    <cellStyle name="SAPBEXHLevel2X 4 3" xfId="493"/>
    <cellStyle name="SAPBEXHLevel2X 5" xfId="494"/>
    <cellStyle name="SAPBEXHLevel2X 5 2" xfId="495"/>
    <cellStyle name="SAPBEXHLevel2X 5 2 2" xfId="496"/>
    <cellStyle name="SAPBEXHLevel2X 5 3" xfId="497"/>
    <cellStyle name="SAPBEXHLevel2X 6" xfId="498"/>
    <cellStyle name="SAPBEXHLevel2X 6 2" xfId="499"/>
    <cellStyle name="SAPBEXHLevel2X 6 2 2" xfId="500"/>
    <cellStyle name="SAPBEXHLevel2X 6 3" xfId="501"/>
    <cellStyle name="SAPBEXHLevel2X 7" xfId="502"/>
    <cellStyle name="SAPBEXHLevel2X 7 2" xfId="503"/>
    <cellStyle name="SAPBEXHLevel2X 7 2 2" xfId="504"/>
    <cellStyle name="SAPBEXHLevel2X 7 3" xfId="505"/>
    <cellStyle name="SAPBEXHLevel2X 8" xfId="506"/>
    <cellStyle name="SAPBEXHLevel2X 8 2" xfId="507"/>
    <cellStyle name="SAPBEXHLevel2X 8 2 2" xfId="508"/>
    <cellStyle name="SAPBEXHLevel2X 8 3" xfId="509"/>
    <cellStyle name="SAPBEXHLevel2X 8 3 2" xfId="510"/>
    <cellStyle name="SAPBEXHLevel2X 8 4" xfId="511"/>
    <cellStyle name="SAPBEXHLevel2X 9" xfId="512"/>
    <cellStyle name="SAPBEXHLevel2X 9 2" xfId="513"/>
    <cellStyle name="SAPBEXHLevel2X 9 2 2" xfId="514"/>
    <cellStyle name="SAPBEXHLevel2X 9 3" xfId="515"/>
    <cellStyle name="SAPBEXHLevel2X 9 3 2" xfId="516"/>
    <cellStyle name="SAPBEXHLevel2X 9 4" xfId="517"/>
    <cellStyle name="SAPBEXHLevel3" xfId="518"/>
    <cellStyle name="SAPBEXHLevel3X" xfId="519"/>
    <cellStyle name="SAPBEXHLevel3X 10" xfId="520"/>
    <cellStyle name="SAPBEXHLevel3X 10 2" xfId="521"/>
    <cellStyle name="SAPBEXHLevel3X 10 2 2" xfId="522"/>
    <cellStyle name="SAPBEXHLevel3X 10 3" xfId="523"/>
    <cellStyle name="SAPBEXHLevel3X 11" xfId="524"/>
    <cellStyle name="SAPBEXHLevel3X 11 2" xfId="525"/>
    <cellStyle name="SAPBEXHLevel3X 11 2 2" xfId="526"/>
    <cellStyle name="SAPBEXHLevel3X 11 3" xfId="527"/>
    <cellStyle name="SAPBEXHLevel3X 12" xfId="528"/>
    <cellStyle name="SAPBEXHLevel3X 12 2" xfId="529"/>
    <cellStyle name="SAPBEXHLevel3X 12 2 2" xfId="530"/>
    <cellStyle name="SAPBEXHLevel3X 12 3" xfId="531"/>
    <cellStyle name="SAPBEXHLevel3X 13" xfId="532"/>
    <cellStyle name="SAPBEXHLevel3X 13 2" xfId="533"/>
    <cellStyle name="SAPBEXHLevel3X 13 2 2" xfId="534"/>
    <cellStyle name="SAPBEXHLevel3X 13 3" xfId="535"/>
    <cellStyle name="SAPBEXHLevel3X 14" xfId="536"/>
    <cellStyle name="SAPBEXHLevel3X 14 2" xfId="537"/>
    <cellStyle name="SAPBEXHLevel3X 14 2 2" xfId="538"/>
    <cellStyle name="SAPBEXHLevel3X 14 3" xfId="539"/>
    <cellStyle name="SAPBEXHLevel3X 15" xfId="540"/>
    <cellStyle name="SAPBEXHLevel3X 15 2" xfId="541"/>
    <cellStyle name="SAPBEXHLevel3X 15 2 2" xfId="542"/>
    <cellStyle name="SAPBEXHLevel3X 15 3" xfId="543"/>
    <cellStyle name="SAPBEXHLevel3X 16" xfId="544"/>
    <cellStyle name="SAPBEXHLevel3X 16 2" xfId="545"/>
    <cellStyle name="SAPBEXHLevel3X 17" xfId="546"/>
    <cellStyle name="SAPBEXHLevel3X 17 2" xfId="547"/>
    <cellStyle name="SAPBEXHLevel3X 18" xfId="548"/>
    <cellStyle name="SAPBEXHLevel3X 18 2" xfId="549"/>
    <cellStyle name="SAPBEXHLevel3X 19" xfId="550"/>
    <cellStyle name="SAPBEXHLevel3X 2" xfId="551"/>
    <cellStyle name="SAPBEXHLevel3X 2 2" xfId="552"/>
    <cellStyle name="SAPBEXHLevel3X 2 2 2" xfId="553"/>
    <cellStyle name="SAPBEXHLevel3X 2 3" xfId="554"/>
    <cellStyle name="SAPBEXHLevel3X 3" xfId="555"/>
    <cellStyle name="SAPBEXHLevel3X 3 2" xfId="556"/>
    <cellStyle name="SAPBEXHLevel3X 3 2 2" xfId="557"/>
    <cellStyle name="SAPBEXHLevel3X 3 3" xfId="558"/>
    <cellStyle name="SAPBEXHLevel3X 4" xfId="559"/>
    <cellStyle name="SAPBEXHLevel3X 4 2" xfId="560"/>
    <cellStyle name="SAPBEXHLevel3X 4 2 2" xfId="561"/>
    <cellStyle name="SAPBEXHLevel3X 4 3" xfId="562"/>
    <cellStyle name="SAPBEXHLevel3X 5" xfId="563"/>
    <cellStyle name="SAPBEXHLevel3X 5 2" xfId="564"/>
    <cellStyle name="SAPBEXHLevel3X 5 2 2" xfId="565"/>
    <cellStyle name="SAPBEXHLevel3X 5 3" xfId="566"/>
    <cellStyle name="SAPBEXHLevel3X 6" xfId="567"/>
    <cellStyle name="SAPBEXHLevel3X 6 2" xfId="568"/>
    <cellStyle name="SAPBEXHLevel3X 6 2 2" xfId="569"/>
    <cellStyle name="SAPBEXHLevel3X 6 3" xfId="570"/>
    <cellStyle name="SAPBEXHLevel3X 7" xfId="571"/>
    <cellStyle name="SAPBEXHLevel3X 7 2" xfId="572"/>
    <cellStyle name="SAPBEXHLevel3X 7 2 2" xfId="573"/>
    <cellStyle name="SAPBEXHLevel3X 7 3" xfId="574"/>
    <cellStyle name="SAPBEXHLevel3X 8" xfId="575"/>
    <cellStyle name="SAPBEXHLevel3X 8 2" xfId="576"/>
    <cellStyle name="SAPBEXHLevel3X 8 2 2" xfId="577"/>
    <cellStyle name="SAPBEXHLevel3X 8 3" xfId="578"/>
    <cellStyle name="SAPBEXHLevel3X 8 3 2" xfId="579"/>
    <cellStyle name="SAPBEXHLevel3X 8 4" xfId="580"/>
    <cellStyle name="SAPBEXHLevel3X 9" xfId="581"/>
    <cellStyle name="SAPBEXHLevel3X 9 2" xfId="582"/>
    <cellStyle name="SAPBEXHLevel3X 9 2 2" xfId="583"/>
    <cellStyle name="SAPBEXHLevel3X 9 3" xfId="584"/>
    <cellStyle name="SAPBEXHLevel3X 9 3 2" xfId="585"/>
    <cellStyle name="SAPBEXHLevel3X 9 4" xfId="586"/>
    <cellStyle name="SAPBEXItemHeader" xfId="587"/>
    <cellStyle name="SAPBEXinputData" xfId="588"/>
    <cellStyle name="SAPBEXinputData 10" xfId="589"/>
    <cellStyle name="SAPBEXinputData 10 2" xfId="590"/>
    <cellStyle name="SAPBEXinputData 10 2 2" xfId="591"/>
    <cellStyle name="SAPBEXinputData 10 3" xfId="592"/>
    <cellStyle name="SAPBEXinputData 11" xfId="593"/>
    <cellStyle name="SAPBEXinputData 11 2" xfId="594"/>
    <cellStyle name="SAPBEXinputData 11 2 2" xfId="595"/>
    <cellStyle name="SAPBEXinputData 11 3" xfId="596"/>
    <cellStyle name="SAPBEXinputData 12" xfId="597"/>
    <cellStyle name="SAPBEXinputData 12 2" xfId="598"/>
    <cellStyle name="SAPBEXinputData 12 2 2" xfId="599"/>
    <cellStyle name="SAPBEXinputData 12 3" xfId="600"/>
    <cellStyle name="SAPBEXinputData 13" xfId="601"/>
    <cellStyle name="SAPBEXinputData 13 2" xfId="602"/>
    <cellStyle name="SAPBEXinputData 13 2 2" xfId="603"/>
    <cellStyle name="SAPBEXinputData 13 3" xfId="604"/>
    <cellStyle name="SAPBEXinputData 14" xfId="605"/>
    <cellStyle name="SAPBEXinputData 14 2" xfId="606"/>
    <cellStyle name="SAPBEXinputData 14 2 2" xfId="607"/>
    <cellStyle name="SAPBEXinputData 14 3" xfId="608"/>
    <cellStyle name="SAPBEXinputData 15" xfId="609"/>
    <cellStyle name="SAPBEXinputData 15 2" xfId="610"/>
    <cellStyle name="SAPBEXinputData 15 2 2" xfId="611"/>
    <cellStyle name="SAPBEXinputData 15 3" xfId="612"/>
    <cellStyle name="SAPBEXinputData 16" xfId="613"/>
    <cellStyle name="SAPBEXinputData 16 2" xfId="614"/>
    <cellStyle name="SAPBEXinputData 17" xfId="615"/>
    <cellStyle name="SAPBEXinputData 17 2" xfId="616"/>
    <cellStyle name="SAPBEXinputData 18" xfId="617"/>
    <cellStyle name="SAPBEXinputData 18 2" xfId="618"/>
    <cellStyle name="SAPBEXinputData 19" xfId="619"/>
    <cellStyle name="SAPBEXinputData 2" xfId="620"/>
    <cellStyle name="SAPBEXinputData 2 2" xfId="621"/>
    <cellStyle name="SAPBEXinputData 2 2 2" xfId="622"/>
    <cellStyle name="SAPBEXinputData 2 3" xfId="623"/>
    <cellStyle name="SAPBEXinputData 3" xfId="624"/>
    <cellStyle name="SAPBEXinputData 3 2" xfId="625"/>
    <cellStyle name="SAPBEXinputData 3 2 2" xfId="626"/>
    <cellStyle name="SAPBEXinputData 3 3" xfId="627"/>
    <cellStyle name="SAPBEXinputData 4" xfId="628"/>
    <cellStyle name="SAPBEXinputData 4 2" xfId="629"/>
    <cellStyle name="SAPBEXinputData 4 2 2" xfId="630"/>
    <cellStyle name="SAPBEXinputData 4 3" xfId="631"/>
    <cellStyle name="SAPBEXinputData 5" xfId="632"/>
    <cellStyle name="SAPBEXinputData 5 2" xfId="633"/>
    <cellStyle name="SAPBEXinputData 5 2 2" xfId="634"/>
    <cellStyle name="SAPBEXinputData 5 3" xfId="635"/>
    <cellStyle name="SAPBEXinputData 6" xfId="636"/>
    <cellStyle name="SAPBEXinputData 6 2" xfId="637"/>
    <cellStyle name="SAPBEXinputData 6 2 2" xfId="638"/>
    <cellStyle name="SAPBEXinputData 6 3" xfId="639"/>
    <cellStyle name="SAPBEXinputData 7" xfId="640"/>
    <cellStyle name="SAPBEXinputData 7 2" xfId="641"/>
    <cellStyle name="SAPBEXinputData 7 2 2" xfId="642"/>
    <cellStyle name="SAPBEXinputData 7 3" xfId="643"/>
    <cellStyle name="SAPBEXinputData 8" xfId="644"/>
    <cellStyle name="SAPBEXinputData 8 2" xfId="645"/>
    <cellStyle name="SAPBEXinputData 8 2 2" xfId="646"/>
    <cellStyle name="SAPBEXinputData 8 3" xfId="647"/>
    <cellStyle name="SAPBEXinputData 8 3 2" xfId="648"/>
    <cellStyle name="SAPBEXinputData 8 4" xfId="649"/>
    <cellStyle name="SAPBEXinputData 9" xfId="650"/>
    <cellStyle name="SAPBEXinputData 9 2" xfId="651"/>
    <cellStyle name="SAPBEXinputData 9 2 2" xfId="652"/>
    <cellStyle name="SAPBEXinputData 9 3" xfId="653"/>
    <cellStyle name="SAPBEXinputData 9 3 2" xfId="654"/>
    <cellStyle name="SAPBEXinputData 9 4" xfId="655"/>
    <cellStyle name="SAPBEXresData" xfId="656"/>
    <cellStyle name="SAPBEXresDataEmph" xfId="657"/>
    <cellStyle name="SAPBEXresDataEmph 2" xfId="658"/>
    <cellStyle name="SAPBEXresDataEmph 3" xfId="659"/>
    <cellStyle name="SAPBEXresItem" xfId="660"/>
    <cellStyle name="SAPBEXresItemX" xfId="661"/>
    <cellStyle name="SAPBEXstdData" xfId="4"/>
    <cellStyle name="SAPBEXstdDataEmph" xfId="662"/>
    <cellStyle name="SAPBEXstdDataEmph 2" xfId="663"/>
    <cellStyle name="SAPBEXstdDataEmph 3" xfId="664"/>
    <cellStyle name="SAPBEXstdItem" xfId="3"/>
    <cellStyle name="SAPBEXstdItemX" xfId="665"/>
    <cellStyle name="SAPBEXtitle" xfId="666"/>
    <cellStyle name="SAPBEXunassignedItem" xfId="667"/>
    <cellStyle name="SAPBEXundefined" xfId="668"/>
    <cellStyle name="Sheet Title" xfId="669"/>
    <cellStyle name="Toplam 2" xfId="670"/>
    <cellStyle name="Total 2" xfId="671"/>
    <cellStyle name="Uyarı Metni 2" xfId="672"/>
    <cellStyle name="Virgül 2" xfId="673"/>
    <cellStyle name="Virgül 2 2" xfId="674"/>
    <cellStyle name="Virgül 3" xfId="675"/>
    <cellStyle name="Virgül 3 2" xfId="676"/>
    <cellStyle name="Virgül 3 3" xfId="677"/>
    <cellStyle name="Virgül 4" xfId="678"/>
    <cellStyle name="Vurgu1 2" xfId="679"/>
    <cellStyle name="Vurgu2 2" xfId="680"/>
    <cellStyle name="Vurgu3 2" xfId="681"/>
    <cellStyle name="Vurgu4 2" xfId="682"/>
    <cellStyle name="Vurgu5 2" xfId="683"/>
    <cellStyle name="Vurgu6 2" xfId="684"/>
    <cellStyle name="Warning Text 2" xfId="685"/>
    <cellStyle name="Yüzde 2" xfId="686"/>
    <cellStyle name="Yüzde 2 2" xfId="687"/>
    <cellStyle name="Yüzde 3" xfId="688"/>
    <cellStyle name="Yüzde 3 2" xfId="689"/>
    <cellStyle name="Yüzde 3 3" xfId="690"/>
    <cellStyle name="Yüzde 4" xfId="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zoomScale="90" zoomScaleNormal="90" workbookViewId="0">
      <pane ySplit="1" topLeftCell="A80" activePane="bottomLeft" state="frozen"/>
      <selection pane="bottomLeft" activeCell="C16" sqref="C16"/>
    </sheetView>
  </sheetViews>
  <sheetFormatPr defaultRowHeight="15" x14ac:dyDescent="0.25"/>
  <cols>
    <col min="1" max="2" width="11.5703125" style="6" bestFit="1" customWidth="1"/>
    <col min="3" max="3" width="53.42578125" style="6" customWidth="1"/>
    <col min="4" max="13" width="13.85546875" style="6" customWidth="1"/>
    <col min="14" max="17" width="9.140625" style="6"/>
    <col min="18" max="18" width="12" style="6" bestFit="1" customWidth="1"/>
    <col min="19" max="16384" width="9.140625" style="6"/>
  </cols>
  <sheetData>
    <row r="1" spans="1:13" s="5" customFormat="1" ht="87" customHeight="1" x14ac:dyDescent="0.25">
      <c r="A1" s="1"/>
      <c r="B1" s="2"/>
      <c r="C1" s="3" t="s">
        <v>21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ht="17.100000000000001" customHeight="1" x14ac:dyDescent="0.25">
      <c r="A2" s="70">
        <v>2019</v>
      </c>
      <c r="B2" s="67">
        <v>43466</v>
      </c>
      <c r="C2" s="32" t="s">
        <v>10</v>
      </c>
      <c r="D2" s="33">
        <v>26397.132287836401</v>
      </c>
      <c r="E2" s="33">
        <v>16473.2010153109</v>
      </c>
      <c r="F2" s="33">
        <v>1387.746065904</v>
      </c>
      <c r="G2" s="33">
        <v>11038.0470136477</v>
      </c>
      <c r="H2" s="33">
        <v>15909.887962819201</v>
      </c>
      <c r="I2" s="33">
        <v>2800.7861724474001</v>
      </c>
      <c r="J2" s="33">
        <v>14097.924209383498</v>
      </c>
      <c r="K2" s="33">
        <v>14504.472147716901</v>
      </c>
      <c r="L2" s="33">
        <v>3859.9088513800002</v>
      </c>
      <c r="M2" s="41">
        <f t="shared" ref="M2:M47" si="0">SUM(D2:L2)</f>
        <v>106469.105726446</v>
      </c>
    </row>
    <row r="3" spans="1:13" ht="17.100000000000001" customHeight="1" x14ac:dyDescent="0.25">
      <c r="A3" s="71"/>
      <c r="B3" s="68">
        <v>42005</v>
      </c>
      <c r="C3" s="19" t="s">
        <v>11</v>
      </c>
      <c r="D3" s="20">
        <v>341.78681074159999</v>
      </c>
      <c r="E3" s="20">
        <v>36.234558</v>
      </c>
      <c r="F3" s="20">
        <v>6.2265199999999998</v>
      </c>
      <c r="G3" s="20">
        <v>0.14394000000000001</v>
      </c>
      <c r="H3" s="20">
        <v>140610.87222213001</v>
      </c>
      <c r="I3" s="20">
        <v>27.291566</v>
      </c>
      <c r="J3" s="20">
        <v>443.06806899999998</v>
      </c>
      <c r="K3" s="20">
        <v>185.80529899999999</v>
      </c>
      <c r="L3" s="20">
        <v>7020.8687538576005</v>
      </c>
      <c r="M3" s="42">
        <f t="shared" si="0"/>
        <v>148672.29773872919</v>
      </c>
    </row>
    <row r="4" spans="1:13" ht="17.100000000000001" customHeight="1" x14ac:dyDescent="0.25">
      <c r="A4" s="71"/>
      <c r="B4" s="69">
        <v>42005</v>
      </c>
      <c r="C4" s="24" t="s">
        <v>12</v>
      </c>
      <c r="D4" s="25">
        <v>26738.919098578001</v>
      </c>
      <c r="E4" s="25">
        <v>16509.435573310901</v>
      </c>
      <c r="F4" s="25">
        <v>1393.972585904</v>
      </c>
      <c r="G4" s="25">
        <v>11038.1909536477</v>
      </c>
      <c r="H4" s="25">
        <v>156520.760184949</v>
      </c>
      <c r="I4" s="25">
        <v>2828.0777384474</v>
      </c>
      <c r="J4" s="25">
        <v>14540.992278383499</v>
      </c>
      <c r="K4" s="25">
        <v>14690.2774467169</v>
      </c>
      <c r="L4" s="25">
        <v>10880.777605237601</v>
      </c>
      <c r="M4" s="43">
        <f t="shared" si="0"/>
        <v>255141.40346517501</v>
      </c>
    </row>
    <row r="5" spans="1:13" ht="17.100000000000001" customHeight="1" x14ac:dyDescent="0.25">
      <c r="A5" s="71"/>
      <c r="B5" s="64">
        <v>43497</v>
      </c>
      <c r="C5" s="28" t="s">
        <v>10</v>
      </c>
      <c r="D5" s="29">
        <v>35709.153348356595</v>
      </c>
      <c r="E5" s="29">
        <v>16005.900597376301</v>
      </c>
      <c r="F5" s="29">
        <v>2076.4262644907999</v>
      </c>
      <c r="G5" s="29">
        <v>12341.929897140601</v>
      </c>
      <c r="H5" s="29">
        <v>15402.924708426799</v>
      </c>
      <c r="I5" s="29">
        <v>3032.6569051501997</v>
      </c>
      <c r="J5" s="29">
        <v>14207.3474378591</v>
      </c>
      <c r="K5" s="29">
        <v>16389.780579694401</v>
      </c>
      <c r="L5" s="29">
        <v>3765.1319372519997</v>
      </c>
      <c r="M5" s="37">
        <f t="shared" si="0"/>
        <v>118931.2516757468</v>
      </c>
    </row>
    <row r="6" spans="1:13" ht="17.100000000000001" customHeight="1" x14ac:dyDescent="0.25">
      <c r="A6" s="71"/>
      <c r="B6" s="65">
        <v>42005</v>
      </c>
      <c r="C6" s="21" t="s">
        <v>11</v>
      </c>
      <c r="D6" s="22">
        <v>361.4463919776</v>
      </c>
      <c r="E6" s="22">
        <v>34.619176000000003</v>
      </c>
      <c r="F6" s="22">
        <v>6.2265199999999998</v>
      </c>
      <c r="G6" s="22">
        <v>0.12174500000000001</v>
      </c>
      <c r="H6" s="22">
        <v>143801.51171378602</v>
      </c>
      <c r="I6" s="22">
        <v>18.750927999999998</v>
      </c>
      <c r="J6" s="22">
        <v>486.01060899999999</v>
      </c>
      <c r="K6" s="22">
        <v>185.798484</v>
      </c>
      <c r="L6" s="22">
        <v>7289.4622230790001</v>
      </c>
      <c r="M6" s="38">
        <f t="shared" si="0"/>
        <v>152183.94779084259</v>
      </c>
    </row>
    <row r="7" spans="1:13" ht="17.100000000000001" customHeight="1" x14ac:dyDescent="0.25">
      <c r="A7" s="71"/>
      <c r="B7" s="66">
        <v>42005</v>
      </c>
      <c r="C7" s="30" t="s">
        <v>12</v>
      </c>
      <c r="D7" s="31">
        <v>36070.599740334197</v>
      </c>
      <c r="E7" s="31">
        <v>16040.519773376302</v>
      </c>
      <c r="F7" s="31">
        <v>2082.6527844908001</v>
      </c>
      <c r="G7" s="31">
        <v>12342.051642140601</v>
      </c>
      <c r="H7" s="31">
        <v>159204.43642221301</v>
      </c>
      <c r="I7" s="31">
        <v>3051.4078331502001</v>
      </c>
      <c r="J7" s="31">
        <v>14693.358046859101</v>
      </c>
      <c r="K7" s="31">
        <v>16575.5790636944</v>
      </c>
      <c r="L7" s="31">
        <v>11054.594160331</v>
      </c>
      <c r="M7" s="39">
        <f t="shared" si="0"/>
        <v>271115.19946658961</v>
      </c>
    </row>
    <row r="8" spans="1:13" ht="17.100000000000001" customHeight="1" x14ac:dyDescent="0.25">
      <c r="A8" s="71"/>
      <c r="B8" s="67">
        <v>43525</v>
      </c>
      <c r="C8" s="32" t="s">
        <v>10</v>
      </c>
      <c r="D8" s="33">
        <v>24487.324013227601</v>
      </c>
      <c r="E8" s="33">
        <v>14471.460304774901</v>
      </c>
      <c r="F8" s="33">
        <v>2404.1972323571999</v>
      </c>
      <c r="G8" s="33">
        <v>5689.2563321365005</v>
      </c>
      <c r="H8" s="33">
        <v>16894.523854339401</v>
      </c>
      <c r="I8" s="33">
        <v>3404.9846879921997</v>
      </c>
      <c r="J8" s="33">
        <v>12407.222184159</v>
      </c>
      <c r="K8" s="33">
        <v>17978.984280856701</v>
      </c>
      <c r="L8" s="33">
        <v>3588.0996604227998</v>
      </c>
      <c r="M8" s="34">
        <f t="shared" si="0"/>
        <v>101326.05255026629</v>
      </c>
    </row>
    <row r="9" spans="1:13" ht="17.100000000000001" customHeight="1" x14ac:dyDescent="0.25">
      <c r="A9" s="71"/>
      <c r="B9" s="68">
        <v>42005</v>
      </c>
      <c r="C9" s="19" t="s">
        <v>11</v>
      </c>
      <c r="D9" s="20">
        <v>369.3873606464</v>
      </c>
      <c r="E9" s="20">
        <v>49.726914000000001</v>
      </c>
      <c r="F9" s="20">
        <v>6.3495600000000003</v>
      </c>
      <c r="G9" s="20">
        <v>0.12517500000000001</v>
      </c>
      <c r="H9" s="20">
        <v>144873.374165357</v>
      </c>
      <c r="I9" s="20">
        <v>30.297986999999999</v>
      </c>
      <c r="J9" s="20">
        <v>387.70428399999997</v>
      </c>
      <c r="K9" s="20">
        <v>167.93677400000001</v>
      </c>
      <c r="L9" s="20">
        <v>7204.1903157351999</v>
      </c>
      <c r="M9" s="35">
        <f t="shared" si="0"/>
        <v>153089.09253573863</v>
      </c>
    </row>
    <row r="10" spans="1:13" ht="17.100000000000001" customHeight="1" x14ac:dyDescent="0.25">
      <c r="A10" s="71"/>
      <c r="B10" s="69">
        <v>42005</v>
      </c>
      <c r="C10" s="24" t="s">
        <v>12</v>
      </c>
      <c r="D10" s="25">
        <v>24856.711373874001</v>
      </c>
      <c r="E10" s="25">
        <v>14521.187218774901</v>
      </c>
      <c r="F10" s="25">
        <v>2410.5467923572</v>
      </c>
      <c r="G10" s="25">
        <v>5689.3815071365007</v>
      </c>
      <c r="H10" s="25">
        <v>161767.89801969699</v>
      </c>
      <c r="I10" s="25">
        <v>3435.2826749922001</v>
      </c>
      <c r="J10" s="25">
        <v>12794.926468159001</v>
      </c>
      <c r="K10" s="25">
        <v>18146.921054856703</v>
      </c>
      <c r="L10" s="25">
        <v>10792.289976158001</v>
      </c>
      <c r="M10" s="36">
        <f t="shared" si="0"/>
        <v>254415.1450860055</v>
      </c>
    </row>
    <row r="11" spans="1:13" ht="17.100000000000001" customHeight="1" x14ac:dyDescent="0.25">
      <c r="A11" s="71"/>
      <c r="B11" s="64">
        <v>43556</v>
      </c>
      <c r="C11" s="28" t="s">
        <v>10</v>
      </c>
      <c r="D11" s="29">
        <v>20849.298111193402</v>
      </c>
      <c r="E11" s="29">
        <v>14042.905222042999</v>
      </c>
      <c r="F11" s="29">
        <v>1703.0657598009</v>
      </c>
      <c r="G11" s="29">
        <v>11882.950733075899</v>
      </c>
      <c r="H11" s="29">
        <v>15187.221522188998</v>
      </c>
      <c r="I11" s="29">
        <v>2759.3561473463997</v>
      </c>
      <c r="J11" s="29">
        <v>13135.513643459801</v>
      </c>
      <c r="K11" s="29">
        <v>18774.203274949003</v>
      </c>
      <c r="L11" s="29">
        <v>3860.2856237010001</v>
      </c>
      <c r="M11" s="37">
        <f t="shared" si="0"/>
        <v>102194.8000377584</v>
      </c>
    </row>
    <row r="12" spans="1:13" ht="17.100000000000001" customHeight="1" x14ac:dyDescent="0.25">
      <c r="A12" s="71"/>
      <c r="B12" s="65">
        <v>42005</v>
      </c>
      <c r="C12" s="21" t="s">
        <v>11</v>
      </c>
      <c r="D12" s="22">
        <v>364.39133179200002</v>
      </c>
      <c r="E12" s="22">
        <v>66.303112999999996</v>
      </c>
      <c r="F12" s="22">
        <v>6.3495600000000003</v>
      </c>
      <c r="G12" s="22">
        <v>9.5829999999999999E-2</v>
      </c>
      <c r="H12" s="22">
        <v>146381.26839372001</v>
      </c>
      <c r="I12" s="22">
        <v>15.950187</v>
      </c>
      <c r="J12" s="22">
        <v>322.77373599999999</v>
      </c>
      <c r="K12" s="22">
        <v>169.76884899999999</v>
      </c>
      <c r="L12" s="22">
        <v>8143.2963741439999</v>
      </c>
      <c r="M12" s="38">
        <f t="shared" si="0"/>
        <v>155470.19737465601</v>
      </c>
    </row>
    <row r="13" spans="1:13" ht="17.100000000000001" customHeight="1" x14ac:dyDescent="0.25">
      <c r="A13" s="71"/>
      <c r="B13" s="66">
        <v>42005</v>
      </c>
      <c r="C13" s="30" t="s">
        <v>12</v>
      </c>
      <c r="D13" s="31">
        <v>21213.6894429854</v>
      </c>
      <c r="E13" s="31">
        <v>14109.208335042998</v>
      </c>
      <c r="F13" s="31">
        <v>1709.4153198009001</v>
      </c>
      <c r="G13" s="31">
        <v>11883.046563075899</v>
      </c>
      <c r="H13" s="31">
        <v>161568.48991590898</v>
      </c>
      <c r="I13" s="31">
        <v>2775.3063343463996</v>
      </c>
      <c r="J13" s="31">
        <v>13458.2873794598</v>
      </c>
      <c r="K13" s="31">
        <v>18943.972123949003</v>
      </c>
      <c r="L13" s="31">
        <v>12003.581997845</v>
      </c>
      <c r="M13" s="39">
        <f t="shared" si="0"/>
        <v>257664.99741241438</v>
      </c>
    </row>
    <row r="14" spans="1:13" ht="17.100000000000001" customHeight="1" x14ac:dyDescent="0.25">
      <c r="A14" s="71"/>
      <c r="B14" s="67">
        <v>43586</v>
      </c>
      <c r="C14" s="32" t="s">
        <v>10</v>
      </c>
      <c r="D14" s="33">
        <v>24066.4721671808</v>
      </c>
      <c r="E14" s="33">
        <v>13555.745951826999</v>
      </c>
      <c r="F14" s="33">
        <v>1643.4816770799</v>
      </c>
      <c r="G14" s="33">
        <v>10651.0693369694</v>
      </c>
      <c r="H14" s="33">
        <v>13891.6619287257</v>
      </c>
      <c r="I14" s="33">
        <v>2455.9100295169001</v>
      </c>
      <c r="J14" s="33">
        <v>12574.5466291059</v>
      </c>
      <c r="K14" s="33">
        <v>16114.107831177</v>
      </c>
      <c r="L14" s="33">
        <v>3593.6568771617999</v>
      </c>
      <c r="M14" s="34">
        <f t="shared" si="0"/>
        <v>98546.65242874439</v>
      </c>
    </row>
    <row r="15" spans="1:13" ht="17.100000000000001" customHeight="1" x14ac:dyDescent="0.25">
      <c r="A15" s="71"/>
      <c r="B15" s="68">
        <v>42005</v>
      </c>
      <c r="C15" s="19" t="s">
        <v>11</v>
      </c>
      <c r="D15" s="20">
        <v>370.04582952179999</v>
      </c>
      <c r="E15" s="20">
        <v>62.500329000000001</v>
      </c>
      <c r="F15" s="20">
        <v>5.3895600000000004</v>
      </c>
      <c r="G15" s="20">
        <v>8.1449999999999995E-2</v>
      </c>
      <c r="H15" s="20">
        <v>147852.485928421</v>
      </c>
      <c r="I15" s="20">
        <v>13.010726999999999</v>
      </c>
      <c r="J15" s="20">
        <v>275.72418399999998</v>
      </c>
      <c r="K15" s="20">
        <v>674.36319500000002</v>
      </c>
      <c r="L15" s="20">
        <v>8215.0997881632011</v>
      </c>
      <c r="M15" s="35">
        <f t="shared" si="0"/>
        <v>157468.70099110599</v>
      </c>
    </row>
    <row r="16" spans="1:13" ht="17.100000000000001" customHeight="1" x14ac:dyDescent="0.25">
      <c r="A16" s="71"/>
      <c r="B16" s="69">
        <v>42005</v>
      </c>
      <c r="C16" s="24" t="s">
        <v>12</v>
      </c>
      <c r="D16" s="25">
        <v>24436.517996702598</v>
      </c>
      <c r="E16" s="25">
        <v>13618.246280826999</v>
      </c>
      <c r="F16" s="25">
        <v>1648.8712370799001</v>
      </c>
      <c r="G16" s="25">
        <v>10651.1507869694</v>
      </c>
      <c r="H16" s="25">
        <v>161744.14785714599</v>
      </c>
      <c r="I16" s="25">
        <v>2468.9207565168999</v>
      </c>
      <c r="J16" s="25">
        <v>12850.270813105899</v>
      </c>
      <c r="K16" s="25">
        <v>16788.471026177001</v>
      </c>
      <c r="L16" s="25">
        <v>11808.756665325001</v>
      </c>
      <c r="M16" s="36">
        <f t="shared" si="0"/>
        <v>256015.35341984965</v>
      </c>
    </row>
    <row r="17" spans="1:13" ht="17.100000000000001" customHeight="1" x14ac:dyDescent="0.25">
      <c r="A17" s="71"/>
      <c r="B17" s="64">
        <v>43617</v>
      </c>
      <c r="C17" s="28" t="s">
        <v>10</v>
      </c>
      <c r="D17" s="29">
        <v>25784.160129411499</v>
      </c>
      <c r="E17" s="29">
        <v>13747.4098102314</v>
      </c>
      <c r="F17" s="29">
        <v>1789.0160374709001</v>
      </c>
      <c r="G17" s="29">
        <v>7115.579651043</v>
      </c>
      <c r="H17" s="29">
        <v>13244.346621580798</v>
      </c>
      <c r="I17" s="29">
        <v>2398.8364148946998</v>
      </c>
      <c r="J17" s="29">
        <v>12663.979223876901</v>
      </c>
      <c r="K17" s="29">
        <v>15104.432053913701</v>
      </c>
      <c r="L17" s="29">
        <v>3812.8960753946999</v>
      </c>
      <c r="M17" s="37">
        <f t="shared" si="0"/>
        <v>95660.656017817601</v>
      </c>
    </row>
    <row r="18" spans="1:13" ht="17.100000000000001" customHeight="1" x14ac:dyDescent="0.25">
      <c r="A18" s="71"/>
      <c r="B18" s="65">
        <v>42005</v>
      </c>
      <c r="C18" s="21" t="s">
        <v>11</v>
      </c>
      <c r="D18" s="22">
        <v>376.74857305839998</v>
      </c>
      <c r="E18" s="22">
        <v>57.286800999999997</v>
      </c>
      <c r="F18" s="22">
        <v>5.3895600000000004</v>
      </c>
      <c r="G18" s="22">
        <v>7.9072000000000003E-2</v>
      </c>
      <c r="H18" s="22">
        <v>148513.81666954901</v>
      </c>
      <c r="I18" s="22">
        <v>13.41601</v>
      </c>
      <c r="J18" s="22">
        <v>308.10705999999999</v>
      </c>
      <c r="K18" s="22">
        <v>668.73025199999995</v>
      </c>
      <c r="L18" s="22">
        <v>8718.7935227199996</v>
      </c>
      <c r="M18" s="38">
        <f t="shared" si="0"/>
        <v>158662.36752032742</v>
      </c>
    </row>
    <row r="19" spans="1:13" ht="17.100000000000001" customHeight="1" x14ac:dyDescent="0.25">
      <c r="A19" s="71"/>
      <c r="B19" s="66">
        <v>42005</v>
      </c>
      <c r="C19" s="30" t="s">
        <v>12</v>
      </c>
      <c r="D19" s="31">
        <v>26160.908702469897</v>
      </c>
      <c r="E19" s="31">
        <v>13804.6966112314</v>
      </c>
      <c r="F19" s="31">
        <v>1794.4055974709001</v>
      </c>
      <c r="G19" s="31">
        <v>7115.6587230430005</v>
      </c>
      <c r="H19" s="31">
        <v>161758.16329112899</v>
      </c>
      <c r="I19" s="31">
        <v>2412.2524248947002</v>
      </c>
      <c r="J19" s="31">
        <v>12972.086283876899</v>
      </c>
      <c r="K19" s="31">
        <v>15773.1623059137</v>
      </c>
      <c r="L19" s="31">
        <v>12531.689598114701</v>
      </c>
      <c r="M19" s="39">
        <f t="shared" si="0"/>
        <v>254323.02353814416</v>
      </c>
    </row>
    <row r="20" spans="1:13" ht="17.100000000000001" customHeight="1" x14ac:dyDescent="0.25">
      <c r="A20" s="71"/>
      <c r="B20" s="67">
        <v>43647</v>
      </c>
      <c r="C20" s="32" t="s">
        <v>10</v>
      </c>
      <c r="D20" s="33">
        <v>26436.2564254395</v>
      </c>
      <c r="E20" s="33">
        <v>14063.0869085098</v>
      </c>
      <c r="F20" s="33">
        <v>992.5313769551999</v>
      </c>
      <c r="G20" s="33">
        <v>11726.3799586161</v>
      </c>
      <c r="H20" s="33">
        <v>13278.9702673056</v>
      </c>
      <c r="I20" s="33">
        <v>2508.7013238618001</v>
      </c>
      <c r="J20" s="33">
        <v>12458.078341770399</v>
      </c>
      <c r="K20" s="33">
        <v>14123.193736733801</v>
      </c>
      <c r="L20" s="33">
        <v>3871.1076597885999</v>
      </c>
      <c r="M20" s="34">
        <f t="shared" si="0"/>
        <v>99458.305998980781</v>
      </c>
    </row>
    <row r="21" spans="1:13" ht="17.100000000000001" customHeight="1" x14ac:dyDescent="0.25">
      <c r="A21" s="71"/>
      <c r="B21" s="68">
        <v>42005</v>
      </c>
      <c r="C21" s="19" t="s">
        <v>11</v>
      </c>
      <c r="D21" s="20">
        <v>478.920854491</v>
      </c>
      <c r="E21" s="20">
        <v>51.117446000000001</v>
      </c>
      <c r="F21" s="20">
        <v>5.3895600000000004</v>
      </c>
      <c r="G21" s="20">
        <v>7.2970999999999994E-2</v>
      </c>
      <c r="H21" s="20">
        <v>147732.53622422699</v>
      </c>
      <c r="I21" s="20">
        <v>13.970860999999999</v>
      </c>
      <c r="J21" s="20">
        <v>291.97965199999999</v>
      </c>
      <c r="K21" s="20">
        <v>290.35138599999999</v>
      </c>
      <c r="L21" s="20">
        <v>8831.7708895632004</v>
      </c>
      <c r="M21" s="35">
        <f t="shared" si="0"/>
        <v>157696.10984428119</v>
      </c>
    </row>
    <row r="22" spans="1:13" ht="17.100000000000001" customHeight="1" x14ac:dyDescent="0.25">
      <c r="A22" s="71"/>
      <c r="B22" s="69">
        <v>42005</v>
      </c>
      <c r="C22" s="24" t="s">
        <v>12</v>
      </c>
      <c r="D22" s="25">
        <v>26915.1772799305</v>
      </c>
      <c r="E22" s="25">
        <v>14114.2043545098</v>
      </c>
      <c r="F22" s="25">
        <v>997.92093695519998</v>
      </c>
      <c r="G22" s="25">
        <v>11726.4529296161</v>
      </c>
      <c r="H22" s="25">
        <v>161011.50649153299</v>
      </c>
      <c r="I22" s="25">
        <v>2522.6721848618004</v>
      </c>
      <c r="J22" s="25">
        <v>12750.057993770399</v>
      </c>
      <c r="K22" s="25">
        <v>14413.545122733802</v>
      </c>
      <c r="L22" s="25">
        <v>12702.878549351801</v>
      </c>
      <c r="M22" s="36">
        <f t="shared" si="0"/>
        <v>257154.41584326237</v>
      </c>
    </row>
    <row r="23" spans="1:13" ht="17.100000000000001" customHeight="1" x14ac:dyDescent="0.25">
      <c r="A23" s="71"/>
      <c r="B23" s="64">
        <v>43678</v>
      </c>
      <c r="C23" s="28" t="s">
        <v>10</v>
      </c>
      <c r="D23" s="29">
        <v>23761.4204612551</v>
      </c>
      <c r="E23" s="29">
        <v>13095.1079920258</v>
      </c>
      <c r="F23" s="29">
        <v>237.75390562400003</v>
      </c>
      <c r="G23" s="29">
        <v>6780.8310665227</v>
      </c>
      <c r="H23" s="29">
        <v>12932.0241178659</v>
      </c>
      <c r="I23" s="29">
        <v>2471.1729104865999</v>
      </c>
      <c r="J23" s="29">
        <v>13015.421240834199</v>
      </c>
      <c r="K23" s="29">
        <v>13941.328788737801</v>
      </c>
      <c r="L23" s="29">
        <v>3803.9823576379999</v>
      </c>
      <c r="M23" s="37">
        <f t="shared" si="0"/>
        <v>90039.042840990092</v>
      </c>
    </row>
    <row r="24" spans="1:13" ht="17.100000000000001" customHeight="1" x14ac:dyDescent="0.25">
      <c r="A24" s="71"/>
      <c r="B24" s="65">
        <v>42005</v>
      </c>
      <c r="C24" s="21" t="s">
        <v>11</v>
      </c>
      <c r="D24" s="22">
        <v>439.2820433078</v>
      </c>
      <c r="E24" s="22">
        <v>46.059696000000002</v>
      </c>
      <c r="F24" s="22">
        <v>5.3895600000000004</v>
      </c>
      <c r="G24" s="22">
        <v>5.8506000000000002E-2</v>
      </c>
      <c r="H24" s="22">
        <v>150104.88724908899</v>
      </c>
      <c r="I24" s="22">
        <v>13.861772999999999</v>
      </c>
      <c r="J24" s="22">
        <v>286.16990299999998</v>
      </c>
      <c r="K24" s="22">
        <v>82.225565000000003</v>
      </c>
      <c r="L24" s="22">
        <v>9171.4582046560008</v>
      </c>
      <c r="M24" s="38">
        <f t="shared" si="0"/>
        <v>160149.39250005281</v>
      </c>
    </row>
    <row r="25" spans="1:13" ht="17.100000000000001" customHeight="1" x14ac:dyDescent="0.25">
      <c r="A25" s="71"/>
      <c r="B25" s="66">
        <v>42005</v>
      </c>
      <c r="C25" s="30" t="s">
        <v>12</v>
      </c>
      <c r="D25" s="31">
        <v>24200.702504562902</v>
      </c>
      <c r="E25" s="31">
        <v>13141.1676880258</v>
      </c>
      <c r="F25" s="31">
        <v>243.14346562400002</v>
      </c>
      <c r="G25" s="31">
        <v>6780.8895725227003</v>
      </c>
      <c r="H25" s="31">
        <v>163036.911366955</v>
      </c>
      <c r="I25" s="31">
        <v>2485.0346834866</v>
      </c>
      <c r="J25" s="31">
        <v>13301.591143834199</v>
      </c>
      <c r="K25" s="31">
        <v>14023.5543537378</v>
      </c>
      <c r="L25" s="31">
        <v>12975.440562294001</v>
      </c>
      <c r="M25" s="39">
        <f t="shared" si="0"/>
        <v>250188.43534104299</v>
      </c>
    </row>
    <row r="26" spans="1:13" ht="17.100000000000001" customHeight="1" x14ac:dyDescent="0.25">
      <c r="A26" s="71"/>
      <c r="B26" s="67">
        <v>43709</v>
      </c>
      <c r="C26" s="32" t="s">
        <v>10</v>
      </c>
      <c r="D26" s="33">
        <v>27465.0116041855</v>
      </c>
      <c r="E26" s="33">
        <v>13228.9169305058</v>
      </c>
      <c r="F26" s="33">
        <v>236.62929567680001</v>
      </c>
      <c r="G26" s="33">
        <v>13011.7432674828</v>
      </c>
      <c r="H26" s="33">
        <v>12291.685193401599</v>
      </c>
      <c r="I26" s="33">
        <v>2814.8268428751999</v>
      </c>
      <c r="J26" s="33">
        <v>14424.733769264099</v>
      </c>
      <c r="K26" s="33">
        <v>15891.6894395648</v>
      </c>
      <c r="L26" s="33">
        <v>3806.7800530791997</v>
      </c>
      <c r="M26" s="34">
        <f t="shared" si="0"/>
        <v>103172.0163960358</v>
      </c>
    </row>
    <row r="27" spans="1:13" ht="17.100000000000001" customHeight="1" x14ac:dyDescent="0.25">
      <c r="A27" s="71"/>
      <c r="B27" s="68">
        <v>42005</v>
      </c>
      <c r="C27" s="19" t="s">
        <v>11</v>
      </c>
      <c r="D27" s="20">
        <v>395.61922173119996</v>
      </c>
      <c r="E27" s="20">
        <v>63.503315000000001</v>
      </c>
      <c r="F27" s="20">
        <v>5.3045600000000004</v>
      </c>
      <c r="G27" s="20">
        <v>4.8619999999999997E-2</v>
      </c>
      <c r="H27" s="20">
        <v>150597.31605720599</v>
      </c>
      <c r="I27" s="20">
        <v>14.238289</v>
      </c>
      <c r="J27" s="20">
        <v>281.10014200000001</v>
      </c>
      <c r="K27" s="20">
        <v>82.055446000000003</v>
      </c>
      <c r="L27" s="20">
        <v>9290.3637043376002</v>
      </c>
      <c r="M27" s="35">
        <f t="shared" si="0"/>
        <v>160729.54935527479</v>
      </c>
    </row>
    <row r="28" spans="1:13" ht="17.100000000000001" customHeight="1" x14ac:dyDescent="0.25">
      <c r="A28" s="71"/>
      <c r="B28" s="69">
        <v>42005</v>
      </c>
      <c r="C28" s="24" t="s">
        <v>12</v>
      </c>
      <c r="D28" s="25">
        <v>27860.630825916698</v>
      </c>
      <c r="E28" s="25">
        <v>13292.4202455058</v>
      </c>
      <c r="F28" s="25">
        <v>241.93385567680002</v>
      </c>
      <c r="G28" s="25">
        <v>13011.791887482799</v>
      </c>
      <c r="H28" s="25">
        <v>162889.00125060699</v>
      </c>
      <c r="I28" s="25">
        <v>2829.0651318751998</v>
      </c>
      <c r="J28" s="25">
        <v>14705.833911264099</v>
      </c>
      <c r="K28" s="25">
        <v>15973.7448855648</v>
      </c>
      <c r="L28" s="25">
        <v>13097.143757416799</v>
      </c>
      <c r="M28" s="36">
        <f t="shared" si="0"/>
        <v>263901.56575130997</v>
      </c>
    </row>
    <row r="29" spans="1:13" ht="17.100000000000001" customHeight="1" x14ac:dyDescent="0.25">
      <c r="A29" s="71"/>
      <c r="B29" s="64">
        <v>43739</v>
      </c>
      <c r="C29" s="28" t="s">
        <v>10</v>
      </c>
      <c r="D29" s="29">
        <v>23988.297371231802</v>
      </c>
      <c r="E29" s="29">
        <v>12852.4649800057</v>
      </c>
      <c r="F29" s="29">
        <v>164.70516301649999</v>
      </c>
      <c r="G29" s="29">
        <v>13786.5623875452</v>
      </c>
      <c r="H29" s="29">
        <v>11602.4831267358</v>
      </c>
      <c r="I29" s="29">
        <v>2974.3096962504001</v>
      </c>
      <c r="J29" s="29">
        <v>14356.177276283199</v>
      </c>
      <c r="K29" s="29">
        <v>17029.944927662098</v>
      </c>
      <c r="L29" s="29">
        <v>3798.0178103918001</v>
      </c>
      <c r="M29" s="37">
        <f t="shared" si="0"/>
        <v>100552.96273912251</v>
      </c>
    </row>
    <row r="30" spans="1:13" ht="17.100000000000001" customHeight="1" x14ac:dyDescent="0.25">
      <c r="A30" s="71"/>
      <c r="B30" s="65">
        <v>42005</v>
      </c>
      <c r="C30" s="21" t="s">
        <v>11</v>
      </c>
      <c r="D30" s="22">
        <v>428.49649696609998</v>
      </c>
      <c r="E30" s="22">
        <v>56.543776000000001</v>
      </c>
      <c r="F30" s="22">
        <v>5.3045600000000004</v>
      </c>
      <c r="G30" s="22">
        <v>3.5534000000000003E-2</v>
      </c>
      <c r="H30" s="22">
        <v>151847.71627268702</v>
      </c>
      <c r="I30" s="22">
        <v>14.148669</v>
      </c>
      <c r="J30" s="22">
        <v>280.22100599999999</v>
      </c>
      <c r="K30" s="22">
        <v>187.694445</v>
      </c>
      <c r="L30" s="22">
        <v>9371.5771013234007</v>
      </c>
      <c r="M30" s="38">
        <f t="shared" si="0"/>
        <v>162191.73786097651</v>
      </c>
    </row>
    <row r="31" spans="1:13" ht="17.100000000000001" customHeight="1" x14ac:dyDescent="0.25">
      <c r="A31" s="71"/>
      <c r="B31" s="66">
        <v>42005</v>
      </c>
      <c r="C31" s="30" t="s">
        <v>12</v>
      </c>
      <c r="D31" s="31">
        <v>24416.793868197899</v>
      </c>
      <c r="E31" s="31">
        <v>12909.0087560057</v>
      </c>
      <c r="F31" s="31">
        <v>170.0097230165</v>
      </c>
      <c r="G31" s="31">
        <v>13786.597921545201</v>
      </c>
      <c r="H31" s="31">
        <v>163450.199399423</v>
      </c>
      <c r="I31" s="31">
        <v>2988.4583652504002</v>
      </c>
      <c r="J31" s="31">
        <v>14636.398282283199</v>
      </c>
      <c r="K31" s="31">
        <v>17217.639372662103</v>
      </c>
      <c r="L31" s="31">
        <v>13169.594911715201</v>
      </c>
      <c r="M31" s="39">
        <f t="shared" si="0"/>
        <v>262744.70060009917</v>
      </c>
    </row>
    <row r="32" spans="1:13" ht="17.100000000000001" customHeight="1" x14ac:dyDescent="0.25">
      <c r="A32" s="71"/>
      <c r="B32" s="67">
        <v>43770</v>
      </c>
      <c r="C32" s="32" t="s">
        <v>10</v>
      </c>
      <c r="D32" s="33">
        <v>23998.0220279653</v>
      </c>
      <c r="E32" s="33">
        <v>12551.853942198299</v>
      </c>
      <c r="F32" s="33">
        <v>144.28288378139999</v>
      </c>
      <c r="G32" s="33">
        <v>7383.7641348896996</v>
      </c>
      <c r="H32" s="33">
        <v>13385.977001928</v>
      </c>
      <c r="I32" s="33">
        <v>2812.4982352483003</v>
      </c>
      <c r="J32" s="33">
        <v>16036.7271421935</v>
      </c>
      <c r="K32" s="33">
        <v>17800.5332140795</v>
      </c>
      <c r="L32" s="33">
        <v>3526.8744115619998</v>
      </c>
      <c r="M32" s="34">
        <f t="shared" si="0"/>
        <v>97640.532993846005</v>
      </c>
    </row>
    <row r="33" spans="1:13" ht="17.100000000000001" customHeight="1" x14ac:dyDescent="0.25">
      <c r="A33" s="71"/>
      <c r="B33" s="68">
        <v>42005</v>
      </c>
      <c r="C33" s="19" t="s">
        <v>11</v>
      </c>
      <c r="D33" s="20">
        <v>435.84627695360001</v>
      </c>
      <c r="E33" s="20">
        <v>57.822209999999998</v>
      </c>
      <c r="F33" s="20">
        <v>5.3045600000000004</v>
      </c>
      <c r="G33" s="20">
        <v>2.6634000000000001E-2</v>
      </c>
      <c r="H33" s="20">
        <v>151702.46872191699</v>
      </c>
      <c r="I33" s="20">
        <v>14.060103</v>
      </c>
      <c r="J33" s="20">
        <v>286.44766199999998</v>
      </c>
      <c r="K33" s="20">
        <v>237.69347300000001</v>
      </c>
      <c r="L33" s="20">
        <v>9752.3598193315993</v>
      </c>
      <c r="M33" s="35">
        <f t="shared" si="0"/>
        <v>162492.02946020215</v>
      </c>
    </row>
    <row r="34" spans="1:13" ht="17.100000000000001" customHeight="1" x14ac:dyDescent="0.25">
      <c r="A34" s="71"/>
      <c r="B34" s="69">
        <v>42005</v>
      </c>
      <c r="C34" s="24" t="s">
        <v>12</v>
      </c>
      <c r="D34" s="25">
        <v>24433.868304918899</v>
      </c>
      <c r="E34" s="25">
        <v>12609.676152198299</v>
      </c>
      <c r="F34" s="25">
        <v>149.5874437814</v>
      </c>
      <c r="G34" s="25">
        <v>7383.7907688897003</v>
      </c>
      <c r="H34" s="25">
        <v>165088.44572384501</v>
      </c>
      <c r="I34" s="25">
        <v>2826.5583382483001</v>
      </c>
      <c r="J34" s="25">
        <v>16323.174804193501</v>
      </c>
      <c r="K34" s="25">
        <v>18038.226687079499</v>
      </c>
      <c r="L34" s="25">
        <v>13279.2342308936</v>
      </c>
      <c r="M34" s="36">
        <f t="shared" si="0"/>
        <v>260132.56245404819</v>
      </c>
    </row>
    <row r="35" spans="1:13" ht="17.100000000000001" customHeight="1" x14ac:dyDescent="0.25">
      <c r="A35" s="71"/>
      <c r="B35" s="64">
        <v>43800</v>
      </c>
      <c r="C35" s="28" t="s">
        <v>10</v>
      </c>
      <c r="D35" s="29">
        <v>28342.178330847699</v>
      </c>
      <c r="E35" s="29">
        <v>14094.252845605</v>
      </c>
      <c r="F35" s="29">
        <v>73.219743879999996</v>
      </c>
      <c r="G35" s="29">
        <v>12474.728868485299</v>
      </c>
      <c r="H35" s="29">
        <v>13297.548453212401</v>
      </c>
      <c r="I35" s="29">
        <v>3009.2488306395003</v>
      </c>
      <c r="J35" s="29">
        <v>17538.963957173499</v>
      </c>
      <c r="K35" s="29">
        <v>22254.283618486501</v>
      </c>
      <c r="L35" s="29">
        <v>5034.7129188364997</v>
      </c>
      <c r="M35" s="37">
        <f t="shared" si="0"/>
        <v>116119.13756716638</v>
      </c>
    </row>
    <row r="36" spans="1:13" ht="17.100000000000001" customHeight="1" x14ac:dyDescent="0.25">
      <c r="A36" s="71"/>
      <c r="B36" s="65">
        <v>42005</v>
      </c>
      <c r="C36" s="21" t="s">
        <v>11</v>
      </c>
      <c r="D36" s="22">
        <v>548.40657584000007</v>
      </c>
      <c r="E36" s="22">
        <v>85.742445000000004</v>
      </c>
      <c r="F36" s="22">
        <v>5.1860249999999999</v>
      </c>
      <c r="G36" s="22">
        <v>3.3E-4</v>
      </c>
      <c r="H36" s="22">
        <v>151861.17310614599</v>
      </c>
      <c r="I36" s="22">
        <v>12.30185</v>
      </c>
      <c r="J36" s="22">
        <v>807.23494900000003</v>
      </c>
      <c r="K36" s="22">
        <v>237.695334</v>
      </c>
      <c r="L36" s="22">
        <v>9874.6915211937012</v>
      </c>
      <c r="M36" s="38">
        <f t="shared" si="0"/>
        <v>163432.43213617965</v>
      </c>
    </row>
    <row r="37" spans="1:13" ht="17.100000000000001" customHeight="1" x14ac:dyDescent="0.25">
      <c r="A37" s="72"/>
      <c r="B37" s="66">
        <v>42005</v>
      </c>
      <c r="C37" s="30" t="s">
        <v>12</v>
      </c>
      <c r="D37" s="31">
        <v>28890.584906687698</v>
      </c>
      <c r="E37" s="31">
        <v>14179.995290605</v>
      </c>
      <c r="F37" s="31">
        <v>78.405768879999997</v>
      </c>
      <c r="G37" s="31">
        <v>12474.7291984853</v>
      </c>
      <c r="H37" s="31">
        <v>165158.72155935902</v>
      </c>
      <c r="I37" s="31">
        <v>3021.5506806395001</v>
      </c>
      <c r="J37" s="31">
        <v>18346.1989061735</v>
      </c>
      <c r="K37" s="31">
        <v>22491.978952486501</v>
      </c>
      <c r="L37" s="31">
        <v>14909.404440030199</v>
      </c>
      <c r="M37" s="39">
        <f t="shared" si="0"/>
        <v>279551.56970334676</v>
      </c>
    </row>
    <row r="38" spans="1:13" ht="17.100000000000001" customHeight="1" x14ac:dyDescent="0.25">
      <c r="A38" s="70">
        <v>2020</v>
      </c>
      <c r="B38" s="68">
        <v>43831</v>
      </c>
      <c r="C38" s="26" t="s">
        <v>10</v>
      </c>
      <c r="D38" s="27">
        <v>29541.008615341812</v>
      </c>
      <c r="E38" s="27">
        <v>14319.569087658105</v>
      </c>
      <c r="F38" s="27">
        <v>109.1621133104</v>
      </c>
      <c r="G38" s="27">
        <v>14116.222365228599</v>
      </c>
      <c r="H38" s="27">
        <v>14163.588930735401</v>
      </c>
      <c r="I38" s="27">
        <v>2894.9562387878</v>
      </c>
      <c r="J38" s="27">
        <v>18512.739100922881</v>
      </c>
      <c r="K38" s="27">
        <v>26361.997281192154</v>
      </c>
      <c r="L38" s="27">
        <v>5226.4729462279993</v>
      </c>
      <c r="M38" s="40">
        <f t="shared" si="0"/>
        <v>125245.71667940516</v>
      </c>
    </row>
    <row r="39" spans="1:13" ht="17.100000000000001" customHeight="1" x14ac:dyDescent="0.25">
      <c r="A39" s="71"/>
      <c r="B39" s="68">
        <v>42005</v>
      </c>
      <c r="C39" s="19" t="s">
        <v>11</v>
      </c>
      <c r="D39" s="20">
        <v>573.04809323599989</v>
      </c>
      <c r="E39" s="20">
        <v>46.324666999999998</v>
      </c>
      <c r="F39" s="20">
        <v>0</v>
      </c>
      <c r="G39" s="20">
        <v>1.9796000000000001E-2</v>
      </c>
      <c r="H39" s="20">
        <v>151195.72158415022</v>
      </c>
      <c r="I39" s="20">
        <v>19.001321999999998</v>
      </c>
      <c r="J39" s="20">
        <v>339.09233499999999</v>
      </c>
      <c r="K39" s="20">
        <v>255.28650099999999</v>
      </c>
      <c r="L39" s="20">
        <v>9998.1245446787998</v>
      </c>
      <c r="M39" s="35">
        <f t="shared" si="0"/>
        <v>162426.61884306502</v>
      </c>
    </row>
    <row r="40" spans="1:13" ht="17.100000000000001" customHeight="1" x14ac:dyDescent="0.25">
      <c r="A40" s="71"/>
      <c r="B40" s="69">
        <v>42005</v>
      </c>
      <c r="C40" s="24" t="s">
        <v>12</v>
      </c>
      <c r="D40" s="25">
        <v>30114.056708577809</v>
      </c>
      <c r="E40" s="25">
        <v>14365.893754658104</v>
      </c>
      <c r="F40" s="25">
        <v>109.1621133104</v>
      </c>
      <c r="G40" s="25">
        <v>14116.2421612286</v>
      </c>
      <c r="H40" s="25">
        <v>165359.31051488561</v>
      </c>
      <c r="I40" s="25">
        <v>2913.9575607878005</v>
      </c>
      <c r="J40" s="25">
        <v>18851.831435922883</v>
      </c>
      <c r="K40" s="25">
        <v>26617.283782192149</v>
      </c>
      <c r="L40" s="25">
        <v>15224.597490906799</v>
      </c>
      <c r="M40" s="36">
        <f t="shared" si="0"/>
        <v>287672.33552247012</v>
      </c>
    </row>
    <row r="41" spans="1:13" ht="17.100000000000001" customHeight="1" x14ac:dyDescent="0.25">
      <c r="A41" s="71"/>
      <c r="B41" s="64">
        <v>43862</v>
      </c>
      <c r="C41" s="28" t="s">
        <v>10</v>
      </c>
      <c r="D41" s="29">
        <v>29577.578249185797</v>
      </c>
      <c r="E41" s="29">
        <v>15288.3233803976</v>
      </c>
      <c r="F41" s="29">
        <v>69.956973357099997</v>
      </c>
      <c r="G41" s="29">
        <v>8567.9484537663011</v>
      </c>
      <c r="H41" s="29">
        <v>17485.654374106602</v>
      </c>
      <c r="I41" s="29">
        <v>3062.7154230047004</v>
      </c>
      <c r="J41" s="29">
        <v>18940.144914876801</v>
      </c>
      <c r="K41" s="29">
        <v>26903.664658665701</v>
      </c>
      <c r="L41" s="29">
        <v>4942.6861233563995</v>
      </c>
      <c r="M41" s="37">
        <f t="shared" si="0"/>
        <v>124838.672550717</v>
      </c>
    </row>
    <row r="42" spans="1:13" ht="17.100000000000001" customHeight="1" x14ac:dyDescent="0.25">
      <c r="A42" s="71"/>
      <c r="B42" s="65">
        <v>42005</v>
      </c>
      <c r="C42" s="21" t="s">
        <v>11</v>
      </c>
      <c r="D42" s="22">
        <v>618.50624204499991</v>
      </c>
      <c r="E42" s="22">
        <v>51.248932000000003</v>
      </c>
      <c r="F42" s="22">
        <v>0</v>
      </c>
      <c r="G42" s="22">
        <v>1.9349000000000002E-2</v>
      </c>
      <c r="H42" s="22">
        <v>150686.96559086899</v>
      </c>
      <c r="I42" s="22">
        <v>17.955863000000001</v>
      </c>
      <c r="J42" s="22">
        <v>306.57766099999998</v>
      </c>
      <c r="K42" s="22">
        <v>255.16688199999999</v>
      </c>
      <c r="L42" s="22">
        <v>10013.622920417802</v>
      </c>
      <c r="M42" s="38">
        <f t="shared" si="0"/>
        <v>161950.06344033178</v>
      </c>
    </row>
    <row r="43" spans="1:13" ht="17.100000000000001" customHeight="1" x14ac:dyDescent="0.25">
      <c r="A43" s="71"/>
      <c r="B43" s="66">
        <v>42005</v>
      </c>
      <c r="C43" s="30" t="s">
        <v>12</v>
      </c>
      <c r="D43" s="31">
        <v>30196.084491230802</v>
      </c>
      <c r="E43" s="31">
        <v>15339.5723123976</v>
      </c>
      <c r="F43" s="31">
        <v>69.956973357099997</v>
      </c>
      <c r="G43" s="31">
        <v>8567.9678027662994</v>
      </c>
      <c r="H43" s="31">
        <v>168172.61996497601</v>
      </c>
      <c r="I43" s="31">
        <v>3080.6712860047001</v>
      </c>
      <c r="J43" s="31">
        <v>19246.7225758768</v>
      </c>
      <c r="K43" s="31">
        <v>27158.831540665698</v>
      </c>
      <c r="L43" s="31">
        <v>14956.309043774201</v>
      </c>
      <c r="M43" s="39">
        <f t="shared" si="0"/>
        <v>286788.73599104921</v>
      </c>
    </row>
    <row r="44" spans="1:13" ht="17.100000000000001" customHeight="1" x14ac:dyDescent="0.25">
      <c r="A44" s="71"/>
      <c r="B44" s="67">
        <v>43891</v>
      </c>
      <c r="C44" s="32" t="s">
        <v>10</v>
      </c>
      <c r="D44" s="33">
        <v>29682.9768460952</v>
      </c>
      <c r="E44" s="33">
        <v>15513.175070326401</v>
      </c>
      <c r="F44" s="33">
        <v>74.551433305800003</v>
      </c>
      <c r="G44" s="33">
        <v>13823.6491397227</v>
      </c>
      <c r="H44" s="33">
        <v>20091.975528991999</v>
      </c>
      <c r="I44" s="33">
        <v>4050.1507121247</v>
      </c>
      <c r="J44" s="33">
        <v>18831.2896770066</v>
      </c>
      <c r="K44" s="33">
        <v>32055.904849310398</v>
      </c>
      <c r="L44" s="33">
        <v>5844.2543739548</v>
      </c>
      <c r="M44" s="34">
        <f t="shared" si="0"/>
        <v>139967.92763083862</v>
      </c>
    </row>
    <row r="45" spans="1:13" ht="17.100000000000001" customHeight="1" x14ac:dyDescent="0.25">
      <c r="A45" s="71"/>
      <c r="B45" s="68">
        <v>42005</v>
      </c>
      <c r="C45" s="19" t="s">
        <v>11</v>
      </c>
      <c r="D45" s="20">
        <v>624.70668163259995</v>
      </c>
      <c r="E45" s="20">
        <v>61.972821000000003</v>
      </c>
      <c r="F45" s="20">
        <v>0</v>
      </c>
      <c r="G45" s="20">
        <v>1.3708E-2</v>
      </c>
      <c r="H45" s="20">
        <v>150644.83315680802</v>
      </c>
      <c r="I45" s="20">
        <v>19.895277</v>
      </c>
      <c r="J45" s="20">
        <v>279.71917300000001</v>
      </c>
      <c r="K45" s="20">
        <v>255.32754299999999</v>
      </c>
      <c r="L45" s="20">
        <v>10145.755521953199</v>
      </c>
      <c r="M45" s="35">
        <f t="shared" si="0"/>
        <v>162032.2238823938</v>
      </c>
    </row>
    <row r="46" spans="1:13" ht="17.100000000000001" customHeight="1" x14ac:dyDescent="0.25">
      <c r="A46" s="71"/>
      <c r="B46" s="69">
        <v>42005</v>
      </c>
      <c r="C46" s="24" t="s">
        <v>12</v>
      </c>
      <c r="D46" s="25">
        <v>30307.683527727797</v>
      </c>
      <c r="E46" s="25">
        <v>15575.1478913264</v>
      </c>
      <c r="F46" s="25">
        <v>74.551433305800003</v>
      </c>
      <c r="G46" s="25">
        <v>13823.6628477227</v>
      </c>
      <c r="H46" s="25">
        <v>170736.80868579997</v>
      </c>
      <c r="I46" s="25">
        <v>4070.0459891247001</v>
      </c>
      <c r="J46" s="25">
        <v>19111.008850006598</v>
      </c>
      <c r="K46" s="25">
        <v>32311.232392310398</v>
      </c>
      <c r="L46" s="25">
        <v>15990.009895908001</v>
      </c>
      <c r="M46" s="36">
        <f t="shared" si="0"/>
        <v>302000.15151323233</v>
      </c>
    </row>
    <row r="47" spans="1:13" ht="17.100000000000001" customHeight="1" x14ac:dyDescent="0.25">
      <c r="A47" s="71"/>
      <c r="B47" s="64">
        <v>43922</v>
      </c>
      <c r="C47" s="28" t="s">
        <v>10</v>
      </c>
      <c r="D47" s="29">
        <v>35317.589159643401</v>
      </c>
      <c r="E47" s="29">
        <v>9866.0948813748</v>
      </c>
      <c r="F47" s="29">
        <v>273.5080406724</v>
      </c>
      <c r="G47" s="29">
        <v>10949.694290105499</v>
      </c>
      <c r="H47" s="29">
        <v>38535.301135741305</v>
      </c>
      <c r="I47" s="29">
        <v>4575.0641969717999</v>
      </c>
      <c r="J47" s="29">
        <v>19169.226703406701</v>
      </c>
      <c r="K47" s="29">
        <v>32765.581157561999</v>
      </c>
      <c r="L47" s="29">
        <v>5980.2157373465006</v>
      </c>
      <c r="M47" s="37">
        <f t="shared" si="0"/>
        <v>157432.27530282442</v>
      </c>
    </row>
    <row r="48" spans="1:13" ht="17.100000000000001" customHeight="1" x14ac:dyDescent="0.25">
      <c r="A48" s="71"/>
      <c r="B48" s="65">
        <v>42005</v>
      </c>
      <c r="C48" s="21" t="s">
        <v>11</v>
      </c>
      <c r="D48" s="22">
        <v>633.29957217660001</v>
      </c>
      <c r="E48" s="22">
        <v>55.700127000000002</v>
      </c>
      <c r="F48" s="22">
        <v>0</v>
      </c>
      <c r="G48" s="22">
        <v>1.3849999999999999E-2</v>
      </c>
      <c r="H48" s="22">
        <v>139441.01019620599</v>
      </c>
      <c r="I48" s="22">
        <v>17.206356</v>
      </c>
      <c r="J48" s="22">
        <v>270.760107</v>
      </c>
      <c r="K48" s="22">
        <v>266.18017500000002</v>
      </c>
      <c r="L48" s="22">
        <v>10294.896305866301</v>
      </c>
      <c r="M48" s="38">
        <f t="shared" ref="M48:M49" si="1">SUM(D48:L48)</f>
        <v>150979.0666892489</v>
      </c>
    </row>
    <row r="49" spans="1:13" ht="17.100000000000001" customHeight="1" x14ac:dyDescent="0.25">
      <c r="A49" s="71"/>
      <c r="B49" s="66">
        <v>42005</v>
      </c>
      <c r="C49" s="30" t="s">
        <v>12</v>
      </c>
      <c r="D49" s="31">
        <v>35950.88873182</v>
      </c>
      <c r="E49" s="31">
        <v>9921.7950083748001</v>
      </c>
      <c r="F49" s="31">
        <v>273.5080406724</v>
      </c>
      <c r="G49" s="31">
        <v>10949.708140105498</v>
      </c>
      <c r="H49" s="31">
        <v>177976.31133194698</v>
      </c>
      <c r="I49" s="31">
        <v>4592.2705529717996</v>
      </c>
      <c r="J49" s="31">
        <v>19439.986810406699</v>
      </c>
      <c r="K49" s="31">
        <v>33031.761332561997</v>
      </c>
      <c r="L49" s="31">
        <v>16275.112043212799</v>
      </c>
      <c r="M49" s="39">
        <f t="shared" si="1"/>
        <v>308411.34199207299</v>
      </c>
    </row>
    <row r="50" spans="1:13" ht="17.100000000000001" customHeight="1" x14ac:dyDescent="0.25">
      <c r="A50" s="71"/>
      <c r="B50" s="67">
        <v>43952</v>
      </c>
      <c r="C50" s="32" t="s">
        <v>10</v>
      </c>
      <c r="D50" s="33">
        <v>32117.101673210898</v>
      </c>
      <c r="E50" s="33">
        <v>8160.280577361571</v>
      </c>
      <c r="F50" s="33">
        <v>63.906167509599996</v>
      </c>
      <c r="G50" s="33">
        <v>7924.9995523694997</v>
      </c>
      <c r="H50" s="33">
        <v>36838.721192427496</v>
      </c>
      <c r="I50" s="33">
        <v>4328.9806093430998</v>
      </c>
      <c r="J50" s="33">
        <v>20195.248964294798</v>
      </c>
      <c r="K50" s="33">
        <v>34463.478976253995</v>
      </c>
      <c r="L50" s="33">
        <v>5487.1803673402992</v>
      </c>
      <c r="M50" s="34">
        <v>149579.89808011125</v>
      </c>
    </row>
    <row r="51" spans="1:13" ht="17.100000000000001" customHeight="1" x14ac:dyDescent="0.25">
      <c r="A51" s="71"/>
      <c r="B51" s="68">
        <v>42005</v>
      </c>
      <c r="C51" s="19" t="s">
        <v>11</v>
      </c>
      <c r="D51" s="20">
        <v>645.19895741700009</v>
      </c>
      <c r="E51" s="20">
        <v>48.418768</v>
      </c>
      <c r="F51" s="20">
        <v>0</v>
      </c>
      <c r="G51" s="20">
        <v>4.7646000000000001E-2</v>
      </c>
      <c r="H51" s="20">
        <v>137852.74958854</v>
      </c>
      <c r="I51" s="20">
        <v>18.529872999999998</v>
      </c>
      <c r="J51" s="20">
        <v>276.76574599999998</v>
      </c>
      <c r="K51" s="20">
        <v>115.99718900000001</v>
      </c>
      <c r="L51" s="20">
        <v>10313.5309331608</v>
      </c>
      <c r="M51" s="35">
        <v>149271.23870111778</v>
      </c>
    </row>
    <row r="52" spans="1:13" ht="17.100000000000001" customHeight="1" x14ac:dyDescent="0.25">
      <c r="A52" s="71"/>
      <c r="B52" s="69">
        <v>42005</v>
      </c>
      <c r="C52" s="24" t="s">
        <v>12</v>
      </c>
      <c r="D52" s="25">
        <v>32762.300630627898</v>
      </c>
      <c r="E52" s="25">
        <v>8208.6993453615705</v>
      </c>
      <c r="F52" s="25">
        <v>63.906167509599996</v>
      </c>
      <c r="G52" s="25">
        <v>7925.0471983694997</v>
      </c>
      <c r="H52" s="25">
        <v>174691.47078096701</v>
      </c>
      <c r="I52" s="25">
        <v>4347.5104823430993</v>
      </c>
      <c r="J52" s="25">
        <v>20472.014710294799</v>
      </c>
      <c r="K52" s="25">
        <v>34579.476165253996</v>
      </c>
      <c r="L52" s="25">
        <v>15800.7113005011</v>
      </c>
      <c r="M52" s="36">
        <v>298851.13678122853</v>
      </c>
    </row>
    <row r="53" spans="1:13" ht="17.100000000000001" customHeight="1" x14ac:dyDescent="0.25">
      <c r="A53" s="71"/>
      <c r="B53" s="64">
        <v>43983</v>
      </c>
      <c r="C53" s="28" t="s">
        <v>10</v>
      </c>
      <c r="D53" s="29">
        <v>29856.866442203398</v>
      </c>
      <c r="E53" s="29">
        <v>9171.7187715810505</v>
      </c>
      <c r="F53" s="29">
        <v>73.948468094600003</v>
      </c>
      <c r="G53" s="29">
        <v>11127.942405253099</v>
      </c>
      <c r="H53" s="29">
        <v>26445.9193228488</v>
      </c>
      <c r="I53" s="29">
        <v>3983.3493898377001</v>
      </c>
      <c r="J53" s="29">
        <v>20874.859218662699</v>
      </c>
      <c r="K53" s="29">
        <v>34940.190530258202</v>
      </c>
      <c r="L53" s="29">
        <v>5678.6445736222004</v>
      </c>
      <c r="M53" s="37">
        <f t="shared" ref="M53:M91" si="2">SUM(D53:L53)</f>
        <v>142153.43912236177</v>
      </c>
    </row>
    <row r="54" spans="1:13" ht="17.100000000000001" customHeight="1" x14ac:dyDescent="0.25">
      <c r="A54" s="71"/>
      <c r="B54" s="65">
        <v>42005</v>
      </c>
      <c r="C54" s="21" t="s">
        <v>11</v>
      </c>
      <c r="D54" s="22">
        <v>392.27366850959999</v>
      </c>
      <c r="E54" s="22">
        <v>61.331383000000002</v>
      </c>
      <c r="F54" s="22">
        <v>0</v>
      </c>
      <c r="G54" s="22">
        <v>1.3982E-2</v>
      </c>
      <c r="H54" s="22">
        <v>138166.81146615601</v>
      </c>
      <c r="I54" s="22">
        <v>17.706054999999999</v>
      </c>
      <c r="J54" s="22">
        <v>310.83083399999998</v>
      </c>
      <c r="K54" s="22">
        <v>115.989548</v>
      </c>
      <c r="L54" s="22">
        <v>10422.334309299998</v>
      </c>
      <c r="M54" s="38">
        <f t="shared" si="2"/>
        <v>149487.29124596561</v>
      </c>
    </row>
    <row r="55" spans="1:13" ht="17.100000000000001" customHeight="1" x14ac:dyDescent="0.25">
      <c r="A55" s="71"/>
      <c r="B55" s="66">
        <v>42005</v>
      </c>
      <c r="C55" s="30" t="s">
        <v>12</v>
      </c>
      <c r="D55" s="31">
        <v>30249.140110713</v>
      </c>
      <c r="E55" s="31">
        <v>9233.0501545810512</v>
      </c>
      <c r="F55" s="31">
        <v>73.948468094600003</v>
      </c>
      <c r="G55" s="31">
        <v>11127.9563872531</v>
      </c>
      <c r="H55" s="31">
        <v>164612.730789005</v>
      </c>
      <c r="I55" s="31">
        <v>4001.0554448376997</v>
      </c>
      <c r="J55" s="31">
        <v>21185.6900526627</v>
      </c>
      <c r="K55" s="31">
        <v>35056.1800782582</v>
      </c>
      <c r="L55" s="31">
        <v>16100.9788829222</v>
      </c>
      <c r="M55" s="39">
        <f t="shared" si="2"/>
        <v>291640.73036832758</v>
      </c>
    </row>
    <row r="56" spans="1:13" ht="17.100000000000001" customHeight="1" x14ac:dyDescent="0.25">
      <c r="A56" s="71"/>
      <c r="B56" s="67">
        <v>44013</v>
      </c>
      <c r="C56" s="32" t="s">
        <v>10</v>
      </c>
      <c r="D56" s="33">
        <v>30023.0842622241</v>
      </c>
      <c r="E56" s="33">
        <v>8921.0134891340695</v>
      </c>
      <c r="F56" s="33">
        <v>36.959033263599999</v>
      </c>
      <c r="G56" s="33">
        <v>7173.4875221275997</v>
      </c>
      <c r="H56" s="33">
        <v>24810.127518354402</v>
      </c>
      <c r="I56" s="33">
        <v>4114.3440126203996</v>
      </c>
      <c r="J56" s="33">
        <v>20045.143143592701</v>
      </c>
      <c r="K56" s="33">
        <v>38112.461025835299</v>
      </c>
      <c r="L56" s="33">
        <v>5250.5344654560004</v>
      </c>
      <c r="M56" s="34">
        <f t="shared" si="2"/>
        <v>138487.15447260818</v>
      </c>
    </row>
    <row r="57" spans="1:13" ht="17.100000000000001" customHeight="1" x14ac:dyDescent="0.25">
      <c r="A57" s="71"/>
      <c r="B57" s="68">
        <v>42005</v>
      </c>
      <c r="C57" s="19" t="s">
        <v>11</v>
      </c>
      <c r="D57" s="20">
        <v>330.23869197240003</v>
      </c>
      <c r="E57" s="20">
        <v>62.828232999999997</v>
      </c>
      <c r="F57" s="20">
        <v>0</v>
      </c>
      <c r="G57" s="20">
        <v>1.0177E-2</v>
      </c>
      <c r="H57" s="20">
        <v>134254.48348666099</v>
      </c>
      <c r="I57" s="20">
        <v>17.511932999999999</v>
      </c>
      <c r="J57" s="20">
        <v>284.19296600000001</v>
      </c>
      <c r="K57" s="20">
        <v>118.20773199999999</v>
      </c>
      <c r="L57" s="20">
        <v>10765.1564585216</v>
      </c>
      <c r="M57" s="35">
        <f t="shared" si="2"/>
        <v>145832.629678155</v>
      </c>
    </row>
    <row r="58" spans="1:13" ht="17.100000000000001" customHeight="1" x14ac:dyDescent="0.25">
      <c r="A58" s="71"/>
      <c r="B58" s="69">
        <v>42005</v>
      </c>
      <c r="C58" s="24" t="s">
        <v>12</v>
      </c>
      <c r="D58" s="25">
        <v>30353.322954196497</v>
      </c>
      <c r="E58" s="25">
        <v>8983.8417221340696</v>
      </c>
      <c r="F58" s="25">
        <v>36.959033263599999</v>
      </c>
      <c r="G58" s="25">
        <v>7173.4976991275998</v>
      </c>
      <c r="H58" s="25">
        <v>159064.61100501599</v>
      </c>
      <c r="I58" s="25">
        <v>4131.8559456204002</v>
      </c>
      <c r="J58" s="25">
        <v>20329.336109592699</v>
      </c>
      <c r="K58" s="25">
        <v>38230.668757835294</v>
      </c>
      <c r="L58" s="25">
        <v>16015.6909239776</v>
      </c>
      <c r="M58" s="36">
        <f t="shared" si="2"/>
        <v>284319.78415076371</v>
      </c>
    </row>
    <row r="59" spans="1:13" ht="17.100000000000001" customHeight="1" x14ac:dyDescent="0.25">
      <c r="A59" s="71"/>
      <c r="B59" s="64">
        <v>44044</v>
      </c>
      <c r="C59" s="28" t="s">
        <v>10</v>
      </c>
      <c r="D59" s="29">
        <v>32252.558306516898</v>
      </c>
      <c r="E59" s="29">
        <v>8724.1357787170909</v>
      </c>
      <c r="F59" s="29">
        <v>184.3107548447</v>
      </c>
      <c r="G59" s="29">
        <v>14484.977807802001</v>
      </c>
      <c r="H59" s="29">
        <v>31377.5628437788</v>
      </c>
      <c r="I59" s="29">
        <v>5010.4212513269995</v>
      </c>
      <c r="J59" s="29">
        <v>21142.312906556301</v>
      </c>
      <c r="K59" s="29">
        <v>37638.5137901528</v>
      </c>
      <c r="L59" s="29">
        <v>6166.1246163012001</v>
      </c>
      <c r="M59" s="37">
        <f t="shared" si="2"/>
        <v>156980.91805599679</v>
      </c>
    </row>
    <row r="60" spans="1:13" ht="17.100000000000001" customHeight="1" x14ac:dyDescent="0.25">
      <c r="A60" s="71"/>
      <c r="B60" s="65">
        <v>42005</v>
      </c>
      <c r="C60" s="21" t="s">
        <v>11</v>
      </c>
      <c r="D60" s="22">
        <v>282.59020874859999</v>
      </c>
      <c r="E60" s="22">
        <v>62.224542</v>
      </c>
      <c r="F60" s="22">
        <v>0</v>
      </c>
      <c r="G60" s="22">
        <v>7.7149999999999996E-3</v>
      </c>
      <c r="H60" s="22">
        <v>129793.516208254</v>
      </c>
      <c r="I60" s="22">
        <v>19.868265000000001</v>
      </c>
      <c r="J60" s="22">
        <v>338.40237999999999</v>
      </c>
      <c r="K60" s="22">
        <v>268.02413200000001</v>
      </c>
      <c r="L60" s="22">
        <v>11110.238514086799</v>
      </c>
      <c r="M60" s="38">
        <f t="shared" si="2"/>
        <v>141874.87196508941</v>
      </c>
    </row>
    <row r="61" spans="1:13" ht="17.100000000000001" customHeight="1" x14ac:dyDescent="0.25">
      <c r="A61" s="71"/>
      <c r="B61" s="66">
        <v>42005</v>
      </c>
      <c r="C61" s="30" t="s">
        <v>12</v>
      </c>
      <c r="D61" s="31">
        <v>32535.1485152655</v>
      </c>
      <c r="E61" s="31">
        <v>8786.3603207170909</v>
      </c>
      <c r="F61" s="31">
        <v>184.3107548447</v>
      </c>
      <c r="G61" s="31">
        <v>14484.985522802001</v>
      </c>
      <c r="H61" s="31">
        <v>161171.07905203299</v>
      </c>
      <c r="I61" s="31">
        <v>5030.2895163269995</v>
      </c>
      <c r="J61" s="31">
        <v>21480.7152865563</v>
      </c>
      <c r="K61" s="31">
        <v>37906.537922152798</v>
      </c>
      <c r="L61" s="31">
        <v>17276.363130387999</v>
      </c>
      <c r="M61" s="39">
        <f t="shared" si="2"/>
        <v>298855.7900210864</v>
      </c>
    </row>
    <row r="62" spans="1:13" ht="17.100000000000001" customHeight="1" x14ac:dyDescent="0.25">
      <c r="A62" s="71"/>
      <c r="B62" s="67">
        <v>44075</v>
      </c>
      <c r="C62" s="32" t="s">
        <v>10</v>
      </c>
      <c r="D62" s="33">
        <v>35735.605166422305</v>
      </c>
      <c r="E62" s="33">
        <v>7964.7849137226003</v>
      </c>
      <c r="F62" s="33">
        <v>70.722080165000008</v>
      </c>
      <c r="G62" s="33">
        <v>16420.418057014402</v>
      </c>
      <c r="H62" s="33">
        <v>32245.200228911999</v>
      </c>
      <c r="I62" s="33">
        <v>5516.2950336350004</v>
      </c>
      <c r="J62" s="33">
        <v>23051.313116537898</v>
      </c>
      <c r="K62" s="33">
        <v>37942.304003856298</v>
      </c>
      <c r="L62" s="33">
        <v>5937.4240493163998</v>
      </c>
      <c r="M62" s="34">
        <f t="shared" si="2"/>
        <v>164884.06664958192</v>
      </c>
    </row>
    <row r="63" spans="1:13" ht="17.100000000000001" customHeight="1" x14ac:dyDescent="0.25">
      <c r="A63" s="71"/>
      <c r="B63" s="68">
        <v>42005</v>
      </c>
      <c r="C63" s="19" t="s">
        <v>11</v>
      </c>
      <c r="D63" s="20">
        <v>274.21710026249997</v>
      </c>
      <c r="E63" s="20">
        <v>64.514022999999995</v>
      </c>
      <c r="F63" s="20">
        <v>0</v>
      </c>
      <c r="G63" s="20">
        <v>5.8430000000000001E-3</v>
      </c>
      <c r="H63" s="20">
        <v>129322.93596534801</v>
      </c>
      <c r="I63" s="20">
        <v>14.511882</v>
      </c>
      <c r="J63" s="20">
        <v>376.89498600000002</v>
      </c>
      <c r="K63" s="20">
        <v>269.00636800000001</v>
      </c>
      <c r="L63" s="20">
        <v>11358.5919018732</v>
      </c>
      <c r="M63" s="35">
        <f t="shared" si="2"/>
        <v>141680.67806948372</v>
      </c>
    </row>
    <row r="64" spans="1:13" ht="17.100000000000001" customHeight="1" x14ac:dyDescent="0.25">
      <c r="A64" s="71"/>
      <c r="B64" s="69">
        <v>42005</v>
      </c>
      <c r="C64" s="24" t="s">
        <v>12</v>
      </c>
      <c r="D64" s="25">
        <v>36009.822266684801</v>
      </c>
      <c r="E64" s="25">
        <v>8029.2989367226</v>
      </c>
      <c r="F64" s="25">
        <v>70.722080165000008</v>
      </c>
      <c r="G64" s="25">
        <v>16420.423900014401</v>
      </c>
      <c r="H64" s="25">
        <v>161568.13619426001</v>
      </c>
      <c r="I64" s="25">
        <v>5530.8069156350002</v>
      </c>
      <c r="J64" s="25">
        <v>23428.208102537898</v>
      </c>
      <c r="K64" s="25">
        <v>38211.3103718563</v>
      </c>
      <c r="L64" s="25">
        <v>17296.015951189602</v>
      </c>
      <c r="M64" s="36">
        <f t="shared" si="2"/>
        <v>306564.74471906567</v>
      </c>
    </row>
    <row r="65" spans="1:13" ht="17.100000000000001" customHeight="1" x14ac:dyDescent="0.25">
      <c r="A65" s="71"/>
      <c r="B65" s="64">
        <v>44105</v>
      </c>
      <c r="C65" s="28" t="s">
        <v>10</v>
      </c>
      <c r="D65" s="29">
        <v>34095.735495692796</v>
      </c>
      <c r="E65" s="29">
        <v>7912.1218236090199</v>
      </c>
      <c r="F65" s="29">
        <v>138.12853995059999</v>
      </c>
      <c r="G65" s="29">
        <v>8958.5523716040007</v>
      </c>
      <c r="H65" s="29">
        <v>31474.963200945302</v>
      </c>
      <c r="I65" s="29">
        <v>6758.4993207187008</v>
      </c>
      <c r="J65" s="29">
        <v>23946.238720162699</v>
      </c>
      <c r="K65" s="29">
        <v>37521.249691743498</v>
      </c>
      <c r="L65" s="29">
        <v>5545.5986719176999</v>
      </c>
      <c r="M65" s="37">
        <f t="shared" si="2"/>
        <v>156351.08783634432</v>
      </c>
    </row>
    <row r="66" spans="1:13" ht="17.100000000000001" customHeight="1" x14ac:dyDescent="0.25">
      <c r="A66" s="71"/>
      <c r="B66" s="65">
        <v>42005</v>
      </c>
      <c r="C66" s="21" t="s">
        <v>11</v>
      </c>
      <c r="D66" s="22">
        <v>253.94176751960001</v>
      </c>
      <c r="E66" s="22">
        <v>93.976267000000007</v>
      </c>
      <c r="F66" s="22">
        <v>0</v>
      </c>
      <c r="G66" s="22">
        <v>2.5820000000000001E-3</v>
      </c>
      <c r="H66" s="22">
        <v>129259.1040092</v>
      </c>
      <c r="I66" s="22">
        <v>16.397715999999999</v>
      </c>
      <c r="J66" s="22">
        <v>312.07514700000002</v>
      </c>
      <c r="K66" s="22">
        <v>67.229597999999996</v>
      </c>
      <c r="L66" s="22">
        <v>11504.1621630424</v>
      </c>
      <c r="M66" s="38">
        <f t="shared" si="2"/>
        <v>141506.889249762</v>
      </c>
    </row>
    <row r="67" spans="1:13" ht="17.100000000000001" customHeight="1" x14ac:dyDescent="0.25">
      <c r="A67" s="71"/>
      <c r="B67" s="66">
        <v>42005</v>
      </c>
      <c r="C67" s="30" t="s">
        <v>12</v>
      </c>
      <c r="D67" s="31">
        <v>34349.677263212398</v>
      </c>
      <c r="E67" s="31">
        <v>8006.0980906090299</v>
      </c>
      <c r="F67" s="31">
        <v>138.12853995059999</v>
      </c>
      <c r="G67" s="31">
        <v>8958.5549536039998</v>
      </c>
      <c r="H67" s="31">
        <v>160734.06721014599</v>
      </c>
      <c r="I67" s="31">
        <v>6774.8970367187003</v>
      </c>
      <c r="J67" s="31">
        <v>24258.313867162702</v>
      </c>
      <c r="K67" s="31">
        <v>37588.479289743496</v>
      </c>
      <c r="L67" s="31">
        <v>17049.7608349601</v>
      </c>
      <c r="M67" s="39">
        <f t="shared" si="2"/>
        <v>297857.97708610701</v>
      </c>
    </row>
    <row r="68" spans="1:13" ht="17.100000000000001" customHeight="1" x14ac:dyDescent="0.25">
      <c r="A68" s="71"/>
      <c r="B68" s="67">
        <v>44136</v>
      </c>
      <c r="C68" s="32" t="s">
        <v>10</v>
      </c>
      <c r="D68" s="33">
        <v>36079.179348387297</v>
      </c>
      <c r="E68" s="33">
        <v>6900.1142457805599</v>
      </c>
      <c r="F68" s="33">
        <v>113.91431692499999</v>
      </c>
      <c r="G68" s="33">
        <v>15697.7888957012</v>
      </c>
      <c r="H68" s="33">
        <v>36383.768219045698</v>
      </c>
      <c r="I68" s="33">
        <v>6000.9873995650996</v>
      </c>
      <c r="J68" s="33">
        <v>25263.290769680501</v>
      </c>
      <c r="K68" s="33">
        <v>35936.8331701141</v>
      </c>
      <c r="L68" s="33">
        <v>5365.2858882549999</v>
      </c>
      <c r="M68" s="34">
        <f t="shared" si="2"/>
        <v>167741.16225345444</v>
      </c>
    </row>
    <row r="69" spans="1:13" ht="17.100000000000001" customHeight="1" x14ac:dyDescent="0.25">
      <c r="A69" s="71"/>
      <c r="B69" s="68">
        <v>42005</v>
      </c>
      <c r="C69" s="19" t="s">
        <v>11</v>
      </c>
      <c r="D69" s="20">
        <v>251.4356756709</v>
      </c>
      <c r="E69" s="20">
        <v>48.356347</v>
      </c>
      <c r="F69" s="20">
        <v>0</v>
      </c>
      <c r="G69" s="20">
        <v>2.6029999999999998E-3</v>
      </c>
      <c r="H69" s="20">
        <v>123058.39017907201</v>
      </c>
      <c r="I69" s="20">
        <v>15.430225</v>
      </c>
      <c r="J69" s="20">
        <v>310.20185199999997</v>
      </c>
      <c r="K69" s="20">
        <v>106.58232</v>
      </c>
      <c r="L69" s="20">
        <v>11770.439436135599</v>
      </c>
      <c r="M69" s="35">
        <f t="shared" si="2"/>
        <v>135560.83863787851</v>
      </c>
    </row>
    <row r="70" spans="1:13" ht="17.100000000000001" customHeight="1" x14ac:dyDescent="0.25">
      <c r="A70" s="71"/>
      <c r="B70" s="69">
        <v>42005</v>
      </c>
      <c r="C70" s="24" t="s">
        <v>12</v>
      </c>
      <c r="D70" s="25">
        <v>36330.615024058199</v>
      </c>
      <c r="E70" s="25">
        <v>6948.4705927805599</v>
      </c>
      <c r="F70" s="25">
        <v>113.91431692499999</v>
      </c>
      <c r="G70" s="25">
        <v>15697.791498701201</v>
      </c>
      <c r="H70" s="25">
        <v>159442.15839811802</v>
      </c>
      <c r="I70" s="25">
        <v>6016.4176245650997</v>
      </c>
      <c r="J70" s="25">
        <v>25573.4926216805</v>
      </c>
      <c r="K70" s="25">
        <v>36043.415490114101</v>
      </c>
      <c r="L70" s="25">
        <v>17135.725324390602</v>
      </c>
      <c r="M70" s="36">
        <f t="shared" si="2"/>
        <v>303302.00089133321</v>
      </c>
    </row>
    <row r="71" spans="1:13" ht="17.100000000000001" customHeight="1" x14ac:dyDescent="0.25">
      <c r="A71" s="71"/>
      <c r="B71" s="64">
        <v>44166</v>
      </c>
      <c r="C71" s="28" t="s">
        <v>10</v>
      </c>
      <c r="D71" s="29">
        <v>35829.782228212098</v>
      </c>
      <c r="E71" s="29">
        <v>7218.0172326021902</v>
      </c>
      <c r="F71" s="29">
        <v>130.33287427970001</v>
      </c>
      <c r="G71" s="29">
        <v>17262.382434561001</v>
      </c>
      <c r="H71" s="29">
        <v>32559.163803122701</v>
      </c>
      <c r="I71" s="29">
        <v>7062.2046956070999</v>
      </c>
      <c r="J71" s="29">
        <v>32720.493327345001</v>
      </c>
      <c r="K71" s="29">
        <v>35366.609314474299</v>
      </c>
      <c r="L71" s="29">
        <v>6223.8620407973003</v>
      </c>
      <c r="M71" s="37">
        <f t="shared" si="2"/>
        <v>174372.8479510014</v>
      </c>
    </row>
    <row r="72" spans="1:13" ht="17.100000000000001" customHeight="1" x14ac:dyDescent="0.25">
      <c r="A72" s="71"/>
      <c r="B72" s="65">
        <v>42005</v>
      </c>
      <c r="C72" s="21" t="s">
        <v>11</v>
      </c>
      <c r="D72" s="22">
        <v>65.621651224499999</v>
      </c>
      <c r="E72" s="22">
        <v>16.396056000000002</v>
      </c>
      <c r="F72" s="22">
        <v>0</v>
      </c>
      <c r="G72" s="22">
        <v>8.7999999999999998E-5</v>
      </c>
      <c r="H72" s="22">
        <v>124127.99926305401</v>
      </c>
      <c r="I72" s="22">
        <v>13.502164</v>
      </c>
      <c r="J72" s="22">
        <v>332.00610399999999</v>
      </c>
      <c r="K72" s="22">
        <v>106.075576</v>
      </c>
      <c r="L72" s="22">
        <v>11932.317723020398</v>
      </c>
      <c r="M72" s="38">
        <f t="shared" si="2"/>
        <v>136593.91862529892</v>
      </c>
    </row>
    <row r="73" spans="1:13" ht="17.100000000000001" customHeight="1" x14ac:dyDescent="0.25">
      <c r="A73" s="71"/>
      <c r="B73" s="66">
        <v>42005</v>
      </c>
      <c r="C73" s="30" t="s">
        <v>12</v>
      </c>
      <c r="D73" s="31">
        <v>35895.403879436599</v>
      </c>
      <c r="E73" s="31">
        <v>7234.4132886021898</v>
      </c>
      <c r="F73" s="31">
        <v>130.33287427970001</v>
      </c>
      <c r="G73" s="31">
        <v>17262.382522561002</v>
      </c>
      <c r="H73" s="31">
        <v>156687.16306617699</v>
      </c>
      <c r="I73" s="31">
        <v>7075.7068596070994</v>
      </c>
      <c r="J73" s="31">
        <v>33052.499431345001</v>
      </c>
      <c r="K73" s="31">
        <v>35472.684890474295</v>
      </c>
      <c r="L73" s="31">
        <v>18156.179763817698</v>
      </c>
      <c r="M73" s="39">
        <f t="shared" si="2"/>
        <v>310966.76657630061</v>
      </c>
    </row>
    <row r="74" spans="1:13" ht="17.100000000000001" customHeight="1" x14ac:dyDescent="0.25">
      <c r="A74" s="70">
        <v>2021</v>
      </c>
      <c r="B74" s="67">
        <v>44197</v>
      </c>
      <c r="C74" s="32" t="s">
        <v>10</v>
      </c>
      <c r="D74" s="33">
        <v>37905.938885130701</v>
      </c>
      <c r="E74" s="33">
        <v>7749.4395957999895</v>
      </c>
      <c r="F74" s="33">
        <v>100.4913921008</v>
      </c>
      <c r="G74" s="33">
        <v>9054.6481721651999</v>
      </c>
      <c r="H74" s="33">
        <v>33383.8575872414</v>
      </c>
      <c r="I74" s="33">
        <v>7258.1508127436</v>
      </c>
      <c r="J74" s="33">
        <v>33509.574891992001</v>
      </c>
      <c r="K74" s="33">
        <v>35747.980981807195</v>
      </c>
      <c r="L74" s="33">
        <v>6103.8261980693997</v>
      </c>
      <c r="M74" s="34">
        <f t="shared" si="2"/>
        <v>170813.90851705029</v>
      </c>
    </row>
    <row r="75" spans="1:13" ht="17.100000000000001" customHeight="1" x14ac:dyDescent="0.25">
      <c r="A75" s="71"/>
      <c r="B75" s="68">
        <v>42005</v>
      </c>
      <c r="C75" s="19" t="s">
        <v>11</v>
      </c>
      <c r="D75" s="20">
        <v>25.829289011999997</v>
      </c>
      <c r="E75" s="20">
        <v>30.801295</v>
      </c>
      <c r="F75" s="20">
        <v>0</v>
      </c>
      <c r="G75" s="20">
        <v>5.1957000000000003E-2</v>
      </c>
      <c r="H75" s="20">
        <v>123748.849984234</v>
      </c>
      <c r="I75" s="20">
        <v>13.433586999999999</v>
      </c>
      <c r="J75" s="20">
        <v>348.97599700000001</v>
      </c>
      <c r="K75" s="20">
        <v>195.52910600000001</v>
      </c>
      <c r="L75" s="20">
        <v>11961.718589312</v>
      </c>
      <c r="M75" s="35">
        <f t="shared" si="2"/>
        <v>136325.189804558</v>
      </c>
    </row>
    <row r="76" spans="1:13" ht="17.100000000000001" customHeight="1" x14ac:dyDescent="0.25">
      <c r="A76" s="71"/>
      <c r="B76" s="69">
        <v>42005</v>
      </c>
      <c r="C76" s="24" t="s">
        <v>12</v>
      </c>
      <c r="D76" s="25">
        <v>37931.7681741427</v>
      </c>
      <c r="E76" s="25">
        <v>7780.2408907999898</v>
      </c>
      <c r="F76" s="25">
        <v>100.4913921008</v>
      </c>
      <c r="G76" s="25">
        <v>9054.7001291651995</v>
      </c>
      <c r="H76" s="25">
        <v>157132.70757147501</v>
      </c>
      <c r="I76" s="25">
        <v>7271.5843997435995</v>
      </c>
      <c r="J76" s="25">
        <v>33858.550888992002</v>
      </c>
      <c r="K76" s="25">
        <v>35943.510087807197</v>
      </c>
      <c r="L76" s="25">
        <v>18065.544787381401</v>
      </c>
      <c r="M76" s="36">
        <f t="shared" si="2"/>
        <v>307139.09832160792</v>
      </c>
    </row>
    <row r="77" spans="1:13" ht="17.100000000000001" customHeight="1" x14ac:dyDescent="0.25">
      <c r="A77" s="71"/>
      <c r="B77" s="64">
        <v>44228</v>
      </c>
      <c r="C77" s="28" t="s">
        <v>10</v>
      </c>
      <c r="D77" s="29">
        <v>56697.006975058895</v>
      </c>
      <c r="E77" s="29">
        <v>8492.0300848323295</v>
      </c>
      <c r="F77" s="29">
        <v>36.3692553144</v>
      </c>
      <c r="G77" s="29">
        <v>11774.259131544501</v>
      </c>
      <c r="H77" s="29">
        <v>33374.679732608602</v>
      </c>
      <c r="I77" s="29">
        <v>5623.5038423684</v>
      </c>
      <c r="J77" s="29">
        <v>32159.601774257302</v>
      </c>
      <c r="K77" s="29">
        <v>36331.403346892504</v>
      </c>
      <c r="L77" s="29">
        <v>5304.2737070672001</v>
      </c>
      <c r="M77" s="37">
        <f t="shared" si="2"/>
        <v>189793.12784994411</v>
      </c>
    </row>
    <row r="78" spans="1:13" ht="17.100000000000001" customHeight="1" x14ac:dyDescent="0.25">
      <c r="A78" s="71"/>
      <c r="B78" s="65">
        <v>42005</v>
      </c>
      <c r="C78" s="21" t="s">
        <v>11</v>
      </c>
      <c r="D78" s="22">
        <v>26.2951592372</v>
      </c>
      <c r="E78" s="22">
        <v>17.906193999999999</v>
      </c>
      <c r="F78" s="22">
        <v>0</v>
      </c>
      <c r="G78" s="22">
        <v>1.5646E-2</v>
      </c>
      <c r="H78" s="22">
        <v>121392.09457434599</v>
      </c>
      <c r="I78" s="22">
        <v>13.482194</v>
      </c>
      <c r="J78" s="22">
        <v>438.07385699999998</v>
      </c>
      <c r="K78" s="22">
        <v>239.482461</v>
      </c>
      <c r="L78" s="22">
        <v>12095.2200821512</v>
      </c>
      <c r="M78" s="38">
        <f t="shared" si="2"/>
        <v>134222.57016773437</v>
      </c>
    </row>
    <row r="79" spans="1:13" ht="17.100000000000001" customHeight="1" x14ac:dyDescent="0.25">
      <c r="A79" s="71"/>
      <c r="B79" s="66">
        <v>42005</v>
      </c>
      <c r="C79" s="30" t="s">
        <v>12</v>
      </c>
      <c r="D79" s="31">
        <v>56723.3021342961</v>
      </c>
      <c r="E79" s="31">
        <v>8509.9362788323306</v>
      </c>
      <c r="F79" s="31">
        <v>36.3692553144</v>
      </c>
      <c r="G79" s="31">
        <v>11774.2747775445</v>
      </c>
      <c r="H79" s="31">
        <v>154766.77430695499</v>
      </c>
      <c r="I79" s="31">
        <v>5636.9860363683993</v>
      </c>
      <c r="J79" s="31">
        <v>32597.675631257302</v>
      </c>
      <c r="K79" s="31">
        <v>36570.885807892504</v>
      </c>
      <c r="L79" s="31">
        <v>17399.493789218399</v>
      </c>
      <c r="M79" s="39">
        <f t="shared" si="2"/>
        <v>324015.69801767892</v>
      </c>
    </row>
    <row r="80" spans="1:13" ht="17.100000000000001" customHeight="1" x14ac:dyDescent="0.25">
      <c r="A80" s="71"/>
      <c r="B80" s="67">
        <v>44256</v>
      </c>
      <c r="C80" s="32" t="s">
        <v>10</v>
      </c>
      <c r="D80" s="33">
        <v>38999.554974091698</v>
      </c>
      <c r="E80" s="33">
        <v>7972.9663692712802</v>
      </c>
      <c r="F80" s="33">
        <v>40.431834049599999</v>
      </c>
      <c r="G80" s="33">
        <v>20814.727786937001</v>
      </c>
      <c r="H80" s="33">
        <v>30109.3000296725</v>
      </c>
      <c r="I80" s="33">
        <v>5043.5460920713995</v>
      </c>
      <c r="J80" s="33">
        <v>32200.081200397999</v>
      </c>
      <c r="K80" s="33">
        <v>36660.759330872199</v>
      </c>
      <c r="L80" s="33">
        <v>5215.6374970454999</v>
      </c>
      <c r="M80" s="34">
        <f t="shared" si="2"/>
        <v>177057.0051144092</v>
      </c>
    </row>
    <row r="81" spans="1:13" ht="17.100000000000001" customHeight="1" x14ac:dyDescent="0.25">
      <c r="A81" s="71"/>
      <c r="B81" s="68">
        <v>42005</v>
      </c>
      <c r="C81" s="19" t="s">
        <v>11</v>
      </c>
      <c r="D81" s="20">
        <v>14.777354800000001</v>
      </c>
      <c r="E81" s="20">
        <v>13.207732</v>
      </c>
      <c r="F81" s="20">
        <v>0</v>
      </c>
      <c r="G81" s="20">
        <v>1.3478E-2</v>
      </c>
      <c r="H81" s="20">
        <v>123850.15148076601</v>
      </c>
      <c r="I81" s="20">
        <v>13.899084</v>
      </c>
      <c r="J81" s="20">
        <v>442.24383599999999</v>
      </c>
      <c r="K81" s="20">
        <v>239.410008</v>
      </c>
      <c r="L81" s="20">
        <v>12310.060299430001</v>
      </c>
      <c r="M81" s="35">
        <f t="shared" si="2"/>
        <v>136883.76327299603</v>
      </c>
    </row>
    <row r="82" spans="1:13" ht="17.100000000000001" customHeight="1" x14ac:dyDescent="0.25">
      <c r="A82" s="71"/>
      <c r="B82" s="69">
        <v>42005</v>
      </c>
      <c r="C82" s="24" t="s">
        <v>12</v>
      </c>
      <c r="D82" s="25">
        <v>39014.332328891702</v>
      </c>
      <c r="E82" s="25">
        <v>7986.1741012712801</v>
      </c>
      <c r="F82" s="25">
        <v>40.431834049599999</v>
      </c>
      <c r="G82" s="25">
        <v>20814.741264937002</v>
      </c>
      <c r="H82" s="25">
        <v>153959.45151043899</v>
      </c>
      <c r="I82" s="25">
        <v>5057.4451760714001</v>
      </c>
      <c r="J82" s="25">
        <v>32642.325036398001</v>
      </c>
      <c r="K82" s="25">
        <v>36900.169338872198</v>
      </c>
      <c r="L82" s="25">
        <v>17525.697796475499</v>
      </c>
      <c r="M82" s="36">
        <f t="shared" si="2"/>
        <v>313940.76838740567</v>
      </c>
    </row>
    <row r="83" spans="1:13" ht="17.100000000000001" customHeight="1" x14ac:dyDescent="0.25">
      <c r="A83" s="71"/>
      <c r="B83" s="64">
        <v>44287</v>
      </c>
      <c r="C83" s="28" t="s">
        <v>10</v>
      </c>
      <c r="D83" s="29">
        <v>38957.325594857699</v>
      </c>
      <c r="E83" s="29">
        <v>8083.75317077413</v>
      </c>
      <c r="F83" s="29">
        <v>39.483082725599999</v>
      </c>
      <c r="G83" s="29">
        <v>19300.637166855802</v>
      </c>
      <c r="H83" s="29">
        <v>27747.674038205798</v>
      </c>
      <c r="I83" s="29">
        <v>4858.0951798065007</v>
      </c>
      <c r="J83" s="29">
        <v>30891.8900668112</v>
      </c>
      <c r="K83" s="29">
        <v>37969.105238522199</v>
      </c>
      <c r="L83" s="29">
        <v>5118.1693470365999</v>
      </c>
      <c r="M83" s="37">
        <f t="shared" si="2"/>
        <v>172966.13288559552</v>
      </c>
    </row>
    <row r="84" spans="1:13" ht="17.100000000000001" customHeight="1" x14ac:dyDescent="0.25">
      <c r="A84" s="71"/>
      <c r="B84" s="65">
        <v>42005</v>
      </c>
      <c r="C84" s="21" t="s">
        <v>11</v>
      </c>
      <c r="D84" s="22">
        <v>14.457549128</v>
      </c>
      <c r="E84" s="22">
        <v>39.080038999999999</v>
      </c>
      <c r="F84" s="22">
        <v>0</v>
      </c>
      <c r="G84" s="22">
        <v>1.3679999999999999E-2</v>
      </c>
      <c r="H84" s="22">
        <v>125852.43497211501</v>
      </c>
      <c r="I84" s="22">
        <v>15.672067999999999</v>
      </c>
      <c r="J84" s="22">
        <v>467.73433199999999</v>
      </c>
      <c r="K84" s="22">
        <v>150.43368599999999</v>
      </c>
      <c r="L84" s="22">
        <v>12630.221213249599</v>
      </c>
      <c r="M84" s="38">
        <f t="shared" si="2"/>
        <v>139170.0475394926</v>
      </c>
    </row>
    <row r="85" spans="1:13" ht="17.100000000000001" customHeight="1" x14ac:dyDescent="0.25">
      <c r="A85" s="71"/>
      <c r="B85" s="66">
        <v>42005</v>
      </c>
      <c r="C85" s="30" t="s">
        <v>12</v>
      </c>
      <c r="D85" s="31">
        <v>38971.783143985704</v>
      </c>
      <c r="E85" s="31">
        <v>8122.8332097741295</v>
      </c>
      <c r="F85" s="31">
        <v>39.483082725599999</v>
      </c>
      <c r="G85" s="31">
        <v>19300.650846855802</v>
      </c>
      <c r="H85" s="31">
        <v>153600.109010321</v>
      </c>
      <c r="I85" s="31">
        <v>4873.7672478065006</v>
      </c>
      <c r="J85" s="31">
        <v>31359.6243988112</v>
      </c>
      <c r="K85" s="31">
        <v>38119.538924522203</v>
      </c>
      <c r="L85" s="31">
        <v>17748.390560286203</v>
      </c>
      <c r="M85" s="39">
        <f t="shared" si="2"/>
        <v>312136.18042508833</v>
      </c>
    </row>
    <row r="86" spans="1:13" ht="17.100000000000001" customHeight="1" x14ac:dyDescent="0.25">
      <c r="A86" s="71"/>
      <c r="B86" s="67">
        <v>44317</v>
      </c>
      <c r="C86" s="32" t="s">
        <v>10</v>
      </c>
      <c r="D86" s="33">
        <v>61310.188627670403</v>
      </c>
      <c r="E86" s="33">
        <v>6849.70705966069</v>
      </c>
      <c r="F86" s="33">
        <v>44.089709676200002</v>
      </c>
      <c r="G86" s="33">
        <v>17161.5503567704</v>
      </c>
      <c r="H86" s="33">
        <v>30594.179909612998</v>
      </c>
      <c r="I86" s="33">
        <v>5019.8860849371995</v>
      </c>
      <c r="J86" s="33">
        <v>31642.150073257901</v>
      </c>
      <c r="K86" s="33">
        <v>32620.910290236301</v>
      </c>
      <c r="L86" s="33">
        <v>5313.0055765298994</v>
      </c>
      <c r="M86" s="34">
        <f t="shared" si="2"/>
        <v>190555.667688352</v>
      </c>
    </row>
    <row r="87" spans="1:13" ht="17.100000000000001" customHeight="1" x14ac:dyDescent="0.25">
      <c r="A87" s="71"/>
      <c r="B87" s="68">
        <v>42005</v>
      </c>
      <c r="C87" s="19" t="s">
        <v>11</v>
      </c>
      <c r="D87" s="20">
        <v>15.670137932700001</v>
      </c>
      <c r="E87" s="20">
        <v>36.063344000000001</v>
      </c>
      <c r="F87" s="20">
        <v>0</v>
      </c>
      <c r="G87" s="20">
        <v>1.3854E-2</v>
      </c>
      <c r="H87" s="20">
        <v>123986.198640153</v>
      </c>
      <c r="I87" s="20">
        <v>15.537055000000001</v>
      </c>
      <c r="J87" s="20">
        <v>505.457898</v>
      </c>
      <c r="K87" s="20">
        <v>249.40275199999999</v>
      </c>
      <c r="L87" s="20">
        <v>12783.04044459</v>
      </c>
      <c r="M87" s="35">
        <f t="shared" si="2"/>
        <v>137591.38412567569</v>
      </c>
    </row>
    <row r="88" spans="1:13" ht="17.100000000000001" customHeight="1" x14ac:dyDescent="0.25">
      <c r="A88" s="71"/>
      <c r="B88" s="69">
        <v>42005</v>
      </c>
      <c r="C88" s="24" t="s">
        <v>12</v>
      </c>
      <c r="D88" s="25">
        <v>61325.858765603101</v>
      </c>
      <c r="E88" s="25">
        <v>6885.7704036606901</v>
      </c>
      <c r="F88" s="25">
        <v>44.089709676200002</v>
      </c>
      <c r="G88" s="25">
        <v>17161.564210770401</v>
      </c>
      <c r="H88" s="25">
        <v>154580.378549766</v>
      </c>
      <c r="I88" s="25">
        <v>5035.4231399371993</v>
      </c>
      <c r="J88" s="25">
        <v>32147.607971257901</v>
      </c>
      <c r="K88" s="25">
        <v>32870.313042236303</v>
      </c>
      <c r="L88" s="25">
        <v>18096.046021119899</v>
      </c>
      <c r="M88" s="36">
        <f t="shared" si="2"/>
        <v>328147.05181402771</v>
      </c>
    </row>
    <row r="89" spans="1:13" ht="17.100000000000001" customHeight="1" x14ac:dyDescent="0.25">
      <c r="A89" s="71"/>
      <c r="B89" s="64">
        <v>44348</v>
      </c>
      <c r="C89" s="28" t="s">
        <v>10</v>
      </c>
      <c r="D89" s="29">
        <v>41369.059092009695</v>
      </c>
      <c r="E89" s="29">
        <v>6495.3589659066292</v>
      </c>
      <c r="F89" s="29">
        <v>166.9799792796</v>
      </c>
      <c r="G89" s="29">
        <v>19964.835646904899</v>
      </c>
      <c r="H89" s="29">
        <v>29283.295191669102</v>
      </c>
      <c r="I89" s="29">
        <v>5713.7469624787</v>
      </c>
      <c r="J89" s="29">
        <v>31104.189449136902</v>
      </c>
      <c r="K89" s="29">
        <v>28793.662258764401</v>
      </c>
      <c r="L89" s="29">
        <v>4804.4351166853003</v>
      </c>
      <c r="M89" s="37">
        <f t="shared" si="2"/>
        <v>167695.56266283523</v>
      </c>
    </row>
    <row r="90" spans="1:13" ht="17.100000000000001" customHeight="1" x14ac:dyDescent="0.25">
      <c r="A90" s="71"/>
      <c r="B90" s="65">
        <v>42005</v>
      </c>
      <c r="C90" s="21" t="s">
        <v>11</v>
      </c>
      <c r="D90" s="22">
        <v>14.113615746500001</v>
      </c>
      <c r="E90" s="22">
        <v>34.585059999999999</v>
      </c>
      <c r="F90" s="22">
        <v>0</v>
      </c>
      <c r="G90" s="22">
        <v>1.2600999999999999E-2</v>
      </c>
      <c r="H90" s="22">
        <v>123569.23305191299</v>
      </c>
      <c r="I90" s="22">
        <v>16.240279999999998</v>
      </c>
      <c r="J90" s="22">
        <v>598.43310099999997</v>
      </c>
      <c r="K90" s="22">
        <v>99.455318000000005</v>
      </c>
      <c r="L90" s="22">
        <v>13413.697911381001</v>
      </c>
      <c r="M90" s="38">
        <f t="shared" si="2"/>
        <v>137745.77093904049</v>
      </c>
    </row>
    <row r="91" spans="1:13" ht="17.100000000000001" customHeight="1" x14ac:dyDescent="0.25">
      <c r="A91" s="71"/>
      <c r="B91" s="66">
        <v>42005</v>
      </c>
      <c r="C91" s="30" t="s">
        <v>12</v>
      </c>
      <c r="D91" s="31">
        <v>41383.172707756203</v>
      </c>
      <c r="E91" s="31">
        <v>6529.9440259066296</v>
      </c>
      <c r="F91" s="31">
        <v>166.9799792796</v>
      </c>
      <c r="G91" s="31">
        <v>19964.848247904898</v>
      </c>
      <c r="H91" s="31">
        <v>152852.528243582</v>
      </c>
      <c r="I91" s="31">
        <v>5729.9872424787</v>
      </c>
      <c r="J91" s="31">
        <v>31702.622550136901</v>
      </c>
      <c r="K91" s="31">
        <v>28893.117576764402</v>
      </c>
      <c r="L91" s="31">
        <v>18218.133028066299</v>
      </c>
      <c r="M91" s="39">
        <f t="shared" si="2"/>
        <v>305441.33360187564</v>
      </c>
    </row>
    <row r="92" spans="1:13" ht="17.100000000000001" customHeight="1" x14ac:dyDescent="0.25">
      <c r="A92" s="71"/>
      <c r="B92" s="67">
        <v>44378</v>
      </c>
      <c r="C92" s="32" t="s">
        <v>10</v>
      </c>
      <c r="D92" s="33">
        <v>62904.989321958601</v>
      </c>
      <c r="E92" s="33">
        <v>6494.43863371713</v>
      </c>
      <c r="F92" s="33">
        <v>54.257594444399999</v>
      </c>
      <c r="G92" s="33">
        <v>15122.4348361585</v>
      </c>
      <c r="H92" s="33">
        <v>27609.869596365701</v>
      </c>
      <c r="I92" s="33">
        <v>5534.5167085475996</v>
      </c>
      <c r="J92" s="33">
        <v>30194.329520844702</v>
      </c>
      <c r="K92" s="33">
        <v>28255.095503236698</v>
      </c>
      <c r="L92" s="33">
        <v>5157.1411927018898</v>
      </c>
      <c r="M92" s="34">
        <f t="shared" ref="M92:M130" si="3">SUM(D92:L92)</f>
        <v>181327.07290797521</v>
      </c>
    </row>
    <row r="93" spans="1:13" ht="17.100000000000001" customHeight="1" x14ac:dyDescent="0.25">
      <c r="A93" s="71"/>
      <c r="B93" s="68">
        <v>42005</v>
      </c>
      <c r="C93" s="19" t="s">
        <v>11</v>
      </c>
      <c r="D93" s="20">
        <v>14.021558300400001</v>
      </c>
      <c r="E93" s="20">
        <v>17.466975000000001</v>
      </c>
      <c r="F93" s="20">
        <v>0</v>
      </c>
      <c r="G93" s="20">
        <v>8.8020000000000008E-3</v>
      </c>
      <c r="H93" s="20">
        <v>125793.082237501</v>
      </c>
      <c r="I93" s="20">
        <v>22.162738000000001</v>
      </c>
      <c r="J93" s="20">
        <v>642.49027999999998</v>
      </c>
      <c r="K93" s="20">
        <v>99.268092999999993</v>
      </c>
      <c r="L93" s="20">
        <v>14017.520011458999</v>
      </c>
      <c r="M93" s="35">
        <f t="shared" si="3"/>
        <v>140606.02069526041</v>
      </c>
    </row>
    <row r="94" spans="1:13" ht="17.100000000000001" customHeight="1" x14ac:dyDescent="0.25">
      <c r="A94" s="71"/>
      <c r="B94" s="69">
        <v>42005</v>
      </c>
      <c r="C94" s="24" t="s">
        <v>12</v>
      </c>
      <c r="D94" s="25">
        <v>62919.010880259004</v>
      </c>
      <c r="E94" s="25">
        <v>6511.9056087171293</v>
      </c>
      <c r="F94" s="25">
        <v>54.257594444399999</v>
      </c>
      <c r="G94" s="25">
        <v>15122.4436381585</v>
      </c>
      <c r="H94" s="25">
        <v>153402.95183386598</v>
      </c>
      <c r="I94" s="25">
        <v>5556.6794465475996</v>
      </c>
      <c r="J94" s="25">
        <v>30836.8198008447</v>
      </c>
      <c r="K94" s="25">
        <v>28354.363596236697</v>
      </c>
      <c r="L94" s="25">
        <v>19174.661204160901</v>
      </c>
      <c r="M94" s="36">
        <f t="shared" si="3"/>
        <v>321933.09360323485</v>
      </c>
    </row>
    <row r="95" spans="1:13" ht="17.100000000000001" customHeight="1" x14ac:dyDescent="0.25">
      <c r="A95" s="71"/>
      <c r="B95" s="64">
        <v>44409</v>
      </c>
      <c r="C95" s="28" t="s">
        <v>10</v>
      </c>
      <c r="D95" s="29">
        <v>40652.942993705394</v>
      </c>
      <c r="E95" s="29">
        <v>6372.7659352632199</v>
      </c>
      <c r="F95" s="29">
        <v>28.028964422800001</v>
      </c>
      <c r="G95" s="29">
        <v>17105.090671432699</v>
      </c>
      <c r="H95" s="29">
        <v>29224.266511221998</v>
      </c>
      <c r="I95" s="29">
        <v>5077.0245346363999</v>
      </c>
      <c r="J95" s="29">
        <v>29578.201548155426</v>
      </c>
      <c r="K95" s="29">
        <v>29892.2917179332</v>
      </c>
      <c r="L95" s="29">
        <v>4902.127113659014</v>
      </c>
      <c r="M95" s="37">
        <f t="shared" ref="M95:M127" si="4">SUM(D95:L95)</f>
        <v>162832.73999043016</v>
      </c>
    </row>
    <row r="96" spans="1:13" ht="17.100000000000001" customHeight="1" x14ac:dyDescent="0.25">
      <c r="A96" s="71"/>
      <c r="B96" s="65">
        <v>42005</v>
      </c>
      <c r="C96" s="21" t="s">
        <v>11</v>
      </c>
      <c r="D96" s="22">
        <v>13.650565031500001</v>
      </c>
      <c r="E96" s="22">
        <v>16.427520000000001</v>
      </c>
      <c r="F96" s="22">
        <v>0</v>
      </c>
      <c r="G96" s="22">
        <v>6.7239999999999999E-3</v>
      </c>
      <c r="H96" s="22">
        <v>126697.7509777355</v>
      </c>
      <c r="I96" s="22">
        <v>16.216967</v>
      </c>
      <c r="J96" s="22">
        <v>657.48467200000005</v>
      </c>
      <c r="K96" s="22">
        <v>0.37481799999999998</v>
      </c>
      <c r="L96" s="22">
        <v>14224.878738719</v>
      </c>
      <c r="M96" s="38">
        <f t="shared" si="4"/>
        <v>141626.79098248601</v>
      </c>
    </row>
    <row r="97" spans="1:13" ht="17.100000000000001" customHeight="1" x14ac:dyDescent="0.25">
      <c r="A97" s="71"/>
      <c r="B97" s="66">
        <v>42005</v>
      </c>
      <c r="C97" s="30" t="s">
        <v>12</v>
      </c>
      <c r="D97" s="31">
        <v>40666.593558736895</v>
      </c>
      <c r="E97" s="31">
        <v>6389.1934552632201</v>
      </c>
      <c r="F97" s="31">
        <v>28.028964422799998</v>
      </c>
      <c r="G97" s="31">
        <v>17105.097395432698</v>
      </c>
      <c r="H97" s="31">
        <v>155922.01748895753</v>
      </c>
      <c r="I97" s="31">
        <v>5093.2415016363993</v>
      </c>
      <c r="J97" s="31">
        <v>30235.686220155425</v>
      </c>
      <c r="K97" s="31">
        <v>29892.666535933196</v>
      </c>
      <c r="L97" s="31">
        <v>19127.005852378014</v>
      </c>
      <c r="M97" s="39">
        <f t="shared" si="4"/>
        <v>304459.53097291617</v>
      </c>
    </row>
    <row r="98" spans="1:13" ht="17.100000000000001" customHeight="1" x14ac:dyDescent="0.25">
      <c r="A98" s="71"/>
      <c r="B98" s="67">
        <v>44440</v>
      </c>
      <c r="C98" s="32" t="s">
        <v>10</v>
      </c>
      <c r="D98" s="33">
        <v>49135.899069710598</v>
      </c>
      <c r="E98" s="33">
        <v>6952.1302527669004</v>
      </c>
      <c r="F98" s="33">
        <v>31.369147999999999</v>
      </c>
      <c r="G98" s="33">
        <v>21428.015031160001</v>
      </c>
      <c r="H98" s="33">
        <v>23263.1210451279</v>
      </c>
      <c r="I98" s="33">
        <v>8699.2966582518002</v>
      </c>
      <c r="J98" s="33">
        <v>30850.705105347999</v>
      </c>
      <c r="K98" s="33">
        <v>32398.957001185398</v>
      </c>
      <c r="L98" s="33">
        <v>4468.3587125915301</v>
      </c>
      <c r="M98" s="34">
        <f t="shared" si="4"/>
        <v>177227.85202414211</v>
      </c>
    </row>
    <row r="99" spans="1:13" ht="17.100000000000001" customHeight="1" x14ac:dyDescent="0.25">
      <c r="A99" s="71"/>
      <c r="B99" s="68">
        <v>42005</v>
      </c>
      <c r="C99" s="19" t="s">
        <v>11</v>
      </c>
      <c r="D99" s="20">
        <v>12.2239731201</v>
      </c>
      <c r="E99" s="20">
        <v>19.245369</v>
      </c>
      <c r="F99" s="20">
        <v>0</v>
      </c>
      <c r="G99" s="20">
        <v>6.8180000000000003E-3</v>
      </c>
      <c r="H99" s="20">
        <v>133428.72679070701</v>
      </c>
      <c r="I99" s="20">
        <v>12.991873999999999</v>
      </c>
      <c r="J99" s="20">
        <v>656.57349599999998</v>
      </c>
      <c r="K99" s="20">
        <v>0.52719099999999997</v>
      </c>
      <c r="L99" s="20">
        <v>15109.384869311001</v>
      </c>
      <c r="M99" s="35">
        <f t="shared" si="4"/>
        <v>149239.68038113811</v>
      </c>
    </row>
    <row r="100" spans="1:13" ht="17.100000000000001" customHeight="1" x14ac:dyDescent="0.25">
      <c r="A100" s="71"/>
      <c r="B100" s="69">
        <v>42005</v>
      </c>
      <c r="C100" s="24" t="s">
        <v>12</v>
      </c>
      <c r="D100" s="25">
        <v>49148.123042830703</v>
      </c>
      <c r="E100" s="25">
        <v>6971.3756217668997</v>
      </c>
      <c r="F100" s="25">
        <v>31.369147999999999</v>
      </c>
      <c r="G100" s="25">
        <v>21428.021849159999</v>
      </c>
      <c r="H100" s="25">
        <v>156691.84783583498</v>
      </c>
      <c r="I100" s="25">
        <v>8712.2885322518014</v>
      </c>
      <c r="J100" s="25">
        <v>31507.278601348</v>
      </c>
      <c r="K100" s="25">
        <v>32399.484192185399</v>
      </c>
      <c r="L100" s="25">
        <v>19577.743581902501</v>
      </c>
      <c r="M100" s="36">
        <f t="shared" si="4"/>
        <v>326467.53240528033</v>
      </c>
    </row>
    <row r="101" spans="1:13" ht="17.100000000000001" customHeight="1" x14ac:dyDescent="0.25">
      <c r="A101" s="71"/>
      <c r="B101" s="64">
        <v>44470</v>
      </c>
      <c r="C101" s="28" t="s">
        <v>10</v>
      </c>
      <c r="D101" s="29">
        <v>42936.226629257202</v>
      </c>
      <c r="E101" s="29">
        <v>7716.3969576648906</v>
      </c>
      <c r="F101" s="29">
        <v>28.503181697999999</v>
      </c>
      <c r="G101" s="29">
        <v>10746.616286975599</v>
      </c>
      <c r="H101" s="29">
        <v>23037.709720234903</v>
      </c>
      <c r="I101" s="29">
        <v>5703.5680850195995</v>
      </c>
      <c r="J101" s="29">
        <v>33332.038726478502</v>
      </c>
      <c r="K101" s="29">
        <v>27653.6599941518</v>
      </c>
      <c r="L101" s="29">
        <v>4035.0570187309399</v>
      </c>
      <c r="M101" s="37">
        <f t="shared" si="4"/>
        <v>155189.77660021142</v>
      </c>
    </row>
    <row r="102" spans="1:13" ht="17.100000000000001" customHeight="1" x14ac:dyDescent="0.25">
      <c r="A102" s="71"/>
      <c r="B102" s="65">
        <v>42005</v>
      </c>
      <c r="C102" s="21" t="s">
        <v>11</v>
      </c>
      <c r="D102" s="22">
        <v>12.512044119999999</v>
      </c>
      <c r="E102" s="22">
        <v>17.856342000000001</v>
      </c>
      <c r="F102" s="22">
        <v>0</v>
      </c>
      <c r="G102" s="22">
        <v>4.1710000000000002E-3</v>
      </c>
      <c r="H102" s="22">
        <v>136703.40474666998</v>
      </c>
      <c r="I102" s="22">
        <v>19.621348000000001</v>
      </c>
      <c r="J102" s="22">
        <v>718.75125774219998</v>
      </c>
      <c r="K102" s="22">
        <v>0.55346399999999996</v>
      </c>
      <c r="L102" s="22">
        <v>15627.735560450999</v>
      </c>
      <c r="M102" s="38">
        <f t="shared" si="4"/>
        <v>153100.43893398315</v>
      </c>
    </row>
    <row r="103" spans="1:13" ht="17.100000000000001" customHeight="1" x14ac:dyDescent="0.25">
      <c r="A103" s="71"/>
      <c r="B103" s="66">
        <v>42005</v>
      </c>
      <c r="C103" s="30" t="s">
        <v>12</v>
      </c>
      <c r="D103" s="31">
        <v>42948.7386733772</v>
      </c>
      <c r="E103" s="31">
        <v>7734.2532996648906</v>
      </c>
      <c r="F103" s="31">
        <v>28.503181697999999</v>
      </c>
      <c r="G103" s="31">
        <v>10746.620457975599</v>
      </c>
      <c r="H103" s="31">
        <v>159741.11446690501</v>
      </c>
      <c r="I103" s="31">
        <v>5723.1894330196001</v>
      </c>
      <c r="J103" s="31">
        <v>34050.789984220697</v>
      </c>
      <c r="K103" s="31">
        <v>27654.213458151797</v>
      </c>
      <c r="L103" s="31">
        <v>19662.7925791819</v>
      </c>
      <c r="M103" s="39">
        <f t="shared" si="4"/>
        <v>308290.21553419472</v>
      </c>
    </row>
    <row r="104" spans="1:13" ht="17.100000000000001" customHeight="1" x14ac:dyDescent="0.25">
      <c r="A104" s="71"/>
      <c r="B104" s="67">
        <v>44501</v>
      </c>
      <c r="C104" s="32" t="s">
        <v>10</v>
      </c>
      <c r="D104" s="33">
        <v>51820.381074158504</v>
      </c>
      <c r="E104" s="33">
        <v>8609.6010119223993</v>
      </c>
      <c r="F104" s="33">
        <v>105.5716001032</v>
      </c>
      <c r="G104" s="33">
        <v>20143.9881353481</v>
      </c>
      <c r="H104" s="33">
        <v>27264.3120709287</v>
      </c>
      <c r="I104" s="33">
        <v>5889.7452466113009</v>
      </c>
      <c r="J104" s="33">
        <v>35064.116524018995</v>
      </c>
      <c r="K104" s="33">
        <v>35052.669278399699</v>
      </c>
      <c r="L104" s="33">
        <v>4754.2409084738501</v>
      </c>
      <c r="M104" s="34">
        <f t="shared" si="4"/>
        <v>188704.62584996474</v>
      </c>
    </row>
    <row r="105" spans="1:13" ht="17.100000000000001" customHeight="1" x14ac:dyDescent="0.25">
      <c r="A105" s="71"/>
      <c r="B105" s="68">
        <v>42005</v>
      </c>
      <c r="C105" s="19" t="s">
        <v>11</v>
      </c>
      <c r="D105" s="20">
        <v>59.220025262100002</v>
      </c>
      <c r="E105" s="20">
        <v>14.223087</v>
      </c>
      <c r="F105" s="20">
        <v>0</v>
      </c>
      <c r="G105" s="20">
        <v>3.516E-3</v>
      </c>
      <c r="H105" s="20">
        <v>141484.760635699</v>
      </c>
      <c r="I105" s="20">
        <v>27.121046</v>
      </c>
      <c r="J105" s="20">
        <v>884.19530055710004</v>
      </c>
      <c r="K105" s="20">
        <v>0.31563099999999999</v>
      </c>
      <c r="L105" s="20">
        <v>15889.944452521999</v>
      </c>
      <c r="M105" s="35">
        <f t="shared" si="4"/>
        <v>158359.7836940402</v>
      </c>
    </row>
    <row r="106" spans="1:13" ht="17.100000000000001" customHeight="1" x14ac:dyDescent="0.25">
      <c r="A106" s="71"/>
      <c r="B106" s="69">
        <v>42005</v>
      </c>
      <c r="C106" s="24" t="s">
        <v>12</v>
      </c>
      <c r="D106" s="25">
        <v>51879.601099420601</v>
      </c>
      <c r="E106" s="25">
        <v>8623.8240989223996</v>
      </c>
      <c r="F106" s="25">
        <v>105.5716001032</v>
      </c>
      <c r="G106" s="25">
        <v>20143.9916513481</v>
      </c>
      <c r="H106" s="25">
        <v>168749.07270662798</v>
      </c>
      <c r="I106" s="25">
        <v>5916.8662926113002</v>
      </c>
      <c r="J106" s="25">
        <v>35948.3118245761</v>
      </c>
      <c r="K106" s="25">
        <v>35052.984909399696</v>
      </c>
      <c r="L106" s="25">
        <v>20644.1853609959</v>
      </c>
      <c r="M106" s="36">
        <f t="shared" si="4"/>
        <v>347064.40954400523</v>
      </c>
    </row>
    <row r="107" spans="1:13" ht="17.100000000000001" customHeight="1" x14ac:dyDescent="0.25">
      <c r="A107" s="71"/>
      <c r="B107" s="64">
        <v>44531</v>
      </c>
      <c r="C107" s="28" t="s">
        <v>10</v>
      </c>
      <c r="D107" s="29">
        <v>49419.988269825699</v>
      </c>
      <c r="E107" s="29">
        <v>6712.4826554958199</v>
      </c>
      <c r="F107" s="29">
        <v>50.283327999999997</v>
      </c>
      <c r="G107" s="29">
        <v>20812.462755442601</v>
      </c>
      <c r="H107" s="29">
        <v>27185.425289061001</v>
      </c>
      <c r="I107" s="29">
        <v>11675.302148180599</v>
      </c>
      <c r="J107" s="29">
        <v>41032.860950802598</v>
      </c>
      <c r="K107" s="29">
        <v>48381.367576163299</v>
      </c>
      <c r="L107" s="29">
        <v>6072.6885469805002</v>
      </c>
      <c r="M107" s="37">
        <f t="shared" si="4"/>
        <v>211342.8615199521</v>
      </c>
    </row>
    <row r="108" spans="1:13" ht="17.100000000000001" customHeight="1" x14ac:dyDescent="0.25">
      <c r="A108" s="71"/>
      <c r="B108" s="65">
        <v>42005</v>
      </c>
      <c r="C108" s="21" t="s">
        <v>11</v>
      </c>
      <c r="D108" s="22">
        <v>55.654737154799996</v>
      </c>
      <c r="E108" s="22">
        <v>12.888031</v>
      </c>
      <c r="F108" s="22">
        <v>0</v>
      </c>
      <c r="G108" s="22">
        <v>7.1500000000000003E-4</v>
      </c>
      <c r="H108" s="22">
        <v>144769.44340169401</v>
      </c>
      <c r="I108" s="22">
        <v>23.270841999999998</v>
      </c>
      <c r="J108" s="22">
        <v>1055.6993808780001</v>
      </c>
      <c r="K108" s="22">
        <v>0.14746200000000001</v>
      </c>
      <c r="L108" s="22">
        <v>15990.4080015325</v>
      </c>
      <c r="M108" s="38">
        <f t="shared" si="4"/>
        <v>161907.51257125929</v>
      </c>
    </row>
    <row r="109" spans="1:13" ht="17.100000000000001" customHeight="1" x14ac:dyDescent="0.25">
      <c r="A109" s="71"/>
      <c r="B109" s="66">
        <v>42005</v>
      </c>
      <c r="C109" s="30" t="s">
        <v>12</v>
      </c>
      <c r="D109" s="31">
        <v>49475.643006980499</v>
      </c>
      <c r="E109" s="31">
        <v>6725.3706864958203</v>
      </c>
      <c r="F109" s="31">
        <v>50.283327999999997</v>
      </c>
      <c r="G109" s="31">
        <v>20812.463470442599</v>
      </c>
      <c r="H109" s="31">
        <v>171954.86869075501</v>
      </c>
      <c r="I109" s="31">
        <v>11698.572990180599</v>
      </c>
      <c r="J109" s="31">
        <v>42088.560331680601</v>
      </c>
      <c r="K109" s="31">
        <v>48381.515038163299</v>
      </c>
      <c r="L109" s="31">
        <v>22063.096548513</v>
      </c>
      <c r="M109" s="39">
        <f t="shared" si="4"/>
        <v>373250.37409121142</v>
      </c>
    </row>
    <row r="110" spans="1:13" ht="17.100000000000001" customHeight="1" x14ac:dyDescent="0.25">
      <c r="A110" s="70">
        <v>2022</v>
      </c>
      <c r="B110" s="67">
        <v>44562</v>
      </c>
      <c r="C110" s="32" t="s">
        <v>10</v>
      </c>
      <c r="D110" s="33">
        <v>90237.962343072912</v>
      </c>
      <c r="E110" s="33">
        <v>8504.0574471480395</v>
      </c>
      <c r="F110" s="33">
        <v>44.276694841499996</v>
      </c>
      <c r="G110" s="33">
        <v>24329.495632145899</v>
      </c>
      <c r="H110" s="33">
        <v>26429.098605185602</v>
      </c>
      <c r="I110" s="33">
        <v>6204.0392880062</v>
      </c>
      <c r="J110" s="33">
        <v>42193.7684904329</v>
      </c>
      <c r="K110" s="33">
        <v>46221.288591252196</v>
      </c>
      <c r="L110" s="33">
        <v>6624.5962788170991</v>
      </c>
      <c r="M110" s="34">
        <f t="shared" si="4"/>
        <v>250788.58337090234</v>
      </c>
    </row>
    <row r="111" spans="1:13" ht="17.100000000000001" customHeight="1" x14ac:dyDescent="0.25">
      <c r="A111" s="71"/>
      <c r="B111" s="68">
        <v>42005</v>
      </c>
      <c r="C111" s="19" t="s">
        <v>11</v>
      </c>
      <c r="D111" s="20">
        <v>56.815041900099999</v>
      </c>
      <c r="E111" s="20">
        <v>9.0823</v>
      </c>
      <c r="F111" s="20">
        <v>0</v>
      </c>
      <c r="G111" s="20">
        <v>8.7999999999999998E-5</v>
      </c>
      <c r="H111" s="20">
        <v>146530.11617112701</v>
      </c>
      <c r="I111" s="20">
        <v>25.647209</v>
      </c>
      <c r="J111" s="20">
        <v>1912.1363607174001</v>
      </c>
      <c r="K111" s="20">
        <v>0.23244699999999999</v>
      </c>
      <c r="L111" s="20">
        <v>16289.967949419701</v>
      </c>
      <c r="M111" s="35">
        <f t="shared" si="4"/>
        <v>164823.99756716419</v>
      </c>
    </row>
    <row r="112" spans="1:13" ht="17.100000000000001" customHeight="1" x14ac:dyDescent="0.25">
      <c r="A112" s="71"/>
      <c r="B112" s="69">
        <v>42005</v>
      </c>
      <c r="C112" s="24" t="s">
        <v>12</v>
      </c>
      <c r="D112" s="25">
        <v>90294.777384973</v>
      </c>
      <c r="E112" s="25">
        <v>8513.1397471480395</v>
      </c>
      <c r="F112" s="25">
        <v>44.276694841499996</v>
      </c>
      <c r="G112" s="25">
        <v>24329.4957201459</v>
      </c>
      <c r="H112" s="25">
        <v>172959.21477631299</v>
      </c>
      <c r="I112" s="25">
        <v>6229.6864970061997</v>
      </c>
      <c r="J112" s="25">
        <v>44105.904851150299</v>
      </c>
      <c r="K112" s="25">
        <v>46221.521038252198</v>
      </c>
      <c r="L112" s="25">
        <v>22914.564228236803</v>
      </c>
      <c r="M112" s="36">
        <f t="shared" si="4"/>
        <v>415612.58093806694</v>
      </c>
    </row>
    <row r="113" spans="1:13" ht="17.100000000000001" customHeight="1" x14ac:dyDescent="0.25">
      <c r="A113" s="71"/>
      <c r="B113" s="64">
        <v>44593</v>
      </c>
      <c r="C113" s="28" t="s">
        <v>10</v>
      </c>
      <c r="D113" s="29">
        <v>77048.657879792605</v>
      </c>
      <c r="E113" s="29">
        <v>7736.7430290797502</v>
      </c>
      <c r="F113" s="29">
        <v>545.76706330920001</v>
      </c>
      <c r="G113" s="29">
        <v>18313.9278239985</v>
      </c>
      <c r="H113" s="29">
        <v>26945.5368061179</v>
      </c>
      <c r="I113" s="29">
        <v>7840.3678045309998</v>
      </c>
      <c r="J113" s="29">
        <v>43534.846251808602</v>
      </c>
      <c r="K113" s="29">
        <v>34916.637643285103</v>
      </c>
      <c r="L113" s="29">
        <v>7259.0595071944999</v>
      </c>
      <c r="M113" s="37">
        <f t="shared" si="4"/>
        <v>224141.54380911717</v>
      </c>
    </row>
    <row r="114" spans="1:13" ht="17.100000000000001" customHeight="1" x14ac:dyDescent="0.25">
      <c r="A114" s="71"/>
      <c r="B114" s="65">
        <v>42005</v>
      </c>
      <c r="C114" s="21" t="s">
        <v>11</v>
      </c>
      <c r="D114" s="22">
        <v>56.613666764000001</v>
      </c>
      <c r="E114" s="22">
        <v>10.694540999999999</v>
      </c>
      <c r="F114" s="22">
        <v>0</v>
      </c>
      <c r="G114" s="22">
        <v>2.3082999999999999E-2</v>
      </c>
      <c r="H114" s="22">
        <v>153161.36853960599</v>
      </c>
      <c r="I114" s="22">
        <v>25.841839</v>
      </c>
      <c r="J114" s="22">
        <v>1872.7130367364</v>
      </c>
      <c r="K114" s="22">
        <v>0.28014800000000001</v>
      </c>
      <c r="L114" s="22">
        <v>17807.824997732798</v>
      </c>
      <c r="M114" s="38">
        <f t="shared" si="4"/>
        <v>172935.35985183917</v>
      </c>
    </row>
    <row r="115" spans="1:13" ht="17.100000000000001" customHeight="1" x14ac:dyDescent="0.25">
      <c r="A115" s="71"/>
      <c r="B115" s="66">
        <v>42005</v>
      </c>
      <c r="C115" s="30" t="s">
        <v>12</v>
      </c>
      <c r="D115" s="31">
        <v>77105.2715465566</v>
      </c>
      <c r="E115" s="31">
        <v>7747.43757007975</v>
      </c>
      <c r="F115" s="31">
        <v>545.76706330920001</v>
      </c>
      <c r="G115" s="31">
        <v>18313.9509069985</v>
      </c>
      <c r="H115" s="31">
        <v>180106.90534572399</v>
      </c>
      <c r="I115" s="31">
        <v>7866.2096435310004</v>
      </c>
      <c r="J115" s="31">
        <v>45407.559288544995</v>
      </c>
      <c r="K115" s="31">
        <v>34916.917791285101</v>
      </c>
      <c r="L115" s="31">
        <v>25066.8845049273</v>
      </c>
      <c r="M115" s="39">
        <f t="shared" si="4"/>
        <v>397076.90366095648</v>
      </c>
    </row>
    <row r="116" spans="1:13" ht="17.100000000000001" customHeight="1" x14ac:dyDescent="0.25">
      <c r="A116" s="71"/>
      <c r="B116" s="67">
        <v>44621</v>
      </c>
      <c r="C116" s="32" t="s">
        <v>10</v>
      </c>
      <c r="D116" s="33">
        <v>51831.545510711701</v>
      </c>
      <c r="E116" s="33">
        <v>9086.9322998612806</v>
      </c>
      <c r="F116" s="33">
        <v>46.462567368000002</v>
      </c>
      <c r="G116" s="33">
        <v>27856.898767296003</v>
      </c>
      <c r="H116" s="33">
        <v>25123.3857898932</v>
      </c>
      <c r="I116" s="33">
        <v>6787.0753827737999</v>
      </c>
      <c r="J116" s="33">
        <v>49202.747004737197</v>
      </c>
      <c r="K116" s="33">
        <v>80092.410575172704</v>
      </c>
      <c r="L116" s="33">
        <v>7231.3900828147998</v>
      </c>
      <c r="M116" s="34">
        <f t="shared" si="4"/>
        <v>257258.84798062866</v>
      </c>
    </row>
    <row r="117" spans="1:13" ht="17.100000000000001" customHeight="1" x14ac:dyDescent="0.25">
      <c r="A117" s="71"/>
      <c r="B117" s="68">
        <v>42005</v>
      </c>
      <c r="C117" s="19" t="s">
        <v>11</v>
      </c>
      <c r="D117" s="20">
        <v>57.914064971600006</v>
      </c>
      <c r="E117" s="20">
        <v>20.193259999999999</v>
      </c>
      <c r="F117" s="20">
        <v>0</v>
      </c>
      <c r="G117" s="20">
        <v>1.9862000000000001E-2</v>
      </c>
      <c r="H117" s="20">
        <v>161027.90390602301</v>
      </c>
      <c r="I117" s="20">
        <v>33.314138</v>
      </c>
      <c r="J117" s="20">
        <v>3427.6683080911998</v>
      </c>
      <c r="K117" s="20">
        <v>0.34995700000000002</v>
      </c>
      <c r="L117" s="20">
        <v>19811.157083089598</v>
      </c>
      <c r="M117" s="35">
        <f t="shared" si="4"/>
        <v>184378.52057917541</v>
      </c>
    </row>
    <row r="118" spans="1:13" ht="17.100000000000001" customHeight="1" x14ac:dyDescent="0.25">
      <c r="A118" s="71"/>
      <c r="B118" s="69">
        <v>42005</v>
      </c>
      <c r="C118" s="24" t="s">
        <v>12</v>
      </c>
      <c r="D118" s="25">
        <v>51889.459575683293</v>
      </c>
      <c r="E118" s="25">
        <v>9107.1255598612806</v>
      </c>
      <c r="F118" s="25">
        <v>46.462567368000002</v>
      </c>
      <c r="G118" s="25">
        <v>27856.918629296</v>
      </c>
      <c r="H118" s="25">
        <v>186151.289695916</v>
      </c>
      <c r="I118" s="25">
        <v>6820.3895207737996</v>
      </c>
      <c r="J118" s="25">
        <v>52630.415312828402</v>
      </c>
      <c r="K118" s="25">
        <v>80092.760532172702</v>
      </c>
      <c r="L118" s="25">
        <v>27042.547165904401</v>
      </c>
      <c r="M118" s="36">
        <f t="shared" si="4"/>
        <v>441637.36855980387</v>
      </c>
    </row>
    <row r="119" spans="1:13" ht="17.100000000000001" customHeight="1" x14ac:dyDescent="0.25">
      <c r="A119" s="71"/>
      <c r="B119" s="64">
        <v>44652</v>
      </c>
      <c r="C119" s="28" t="s">
        <v>10</v>
      </c>
      <c r="D119" s="29">
        <v>46554.293765836403</v>
      </c>
      <c r="E119" s="29">
        <v>8233.1999977381292</v>
      </c>
      <c r="F119" s="29">
        <v>143.20603217800002</v>
      </c>
      <c r="G119" s="29">
        <v>9010.7685236151992</v>
      </c>
      <c r="H119" s="29">
        <v>24484.983978521399</v>
      </c>
      <c r="I119" s="29">
        <v>5713.5503521626997</v>
      </c>
      <c r="J119" s="29">
        <v>49703.421709947797</v>
      </c>
      <c r="K119" s="29">
        <v>80803.396221996009</v>
      </c>
      <c r="L119" s="29">
        <v>6861.3866570785704</v>
      </c>
      <c r="M119" s="37">
        <f t="shared" si="4"/>
        <v>231508.20723907423</v>
      </c>
    </row>
    <row r="120" spans="1:13" ht="17.100000000000001" customHeight="1" x14ac:dyDescent="0.25">
      <c r="A120" s="71"/>
      <c r="B120" s="65">
        <v>42005</v>
      </c>
      <c r="C120" s="21" t="s">
        <v>11</v>
      </c>
      <c r="D120" s="22">
        <v>64.585135993500003</v>
      </c>
      <c r="E120" s="22">
        <v>20.199881000000001</v>
      </c>
      <c r="F120" s="22">
        <v>0</v>
      </c>
      <c r="G120" s="22">
        <v>2.0152E-2</v>
      </c>
      <c r="H120" s="22">
        <v>162910.399936434</v>
      </c>
      <c r="I120" s="22">
        <v>30.648979000000001</v>
      </c>
      <c r="J120" s="22">
        <v>2996.2816824274996</v>
      </c>
      <c r="K120" s="22">
        <v>0.151001</v>
      </c>
      <c r="L120" s="22">
        <v>17302.706336055802</v>
      </c>
      <c r="M120" s="38">
        <f t="shared" si="4"/>
        <v>183324.99310391079</v>
      </c>
    </row>
    <row r="121" spans="1:13" ht="17.100000000000001" customHeight="1" x14ac:dyDescent="0.25">
      <c r="A121" s="71"/>
      <c r="B121" s="66">
        <v>42005</v>
      </c>
      <c r="C121" s="30" t="s">
        <v>12</v>
      </c>
      <c r="D121" s="31">
        <v>46618.878901829899</v>
      </c>
      <c r="E121" s="31">
        <v>8253.3998787381297</v>
      </c>
      <c r="F121" s="31">
        <v>143.20603217800002</v>
      </c>
      <c r="G121" s="31">
        <v>9010.7886756152002</v>
      </c>
      <c r="H121" s="31">
        <v>187395.38391495499</v>
      </c>
      <c r="I121" s="31">
        <v>5744.1993311626993</v>
      </c>
      <c r="J121" s="31">
        <v>52699.703392375297</v>
      </c>
      <c r="K121" s="31">
        <v>80803.547222996</v>
      </c>
      <c r="L121" s="31">
        <v>24164.0929931344</v>
      </c>
      <c r="M121" s="39">
        <f t="shared" si="4"/>
        <v>414833.20034298464</v>
      </c>
    </row>
    <row r="122" spans="1:13" ht="17.100000000000001" customHeight="1" x14ac:dyDescent="0.25">
      <c r="A122" s="71"/>
      <c r="B122" s="67">
        <v>44682</v>
      </c>
      <c r="C122" s="32" t="s">
        <v>10</v>
      </c>
      <c r="D122" s="33">
        <v>52823.5829361828</v>
      </c>
      <c r="E122" s="33">
        <v>6925.0073104062794</v>
      </c>
      <c r="F122" s="33">
        <v>120.387310224</v>
      </c>
      <c r="G122" s="33">
        <v>27232.029123702498</v>
      </c>
      <c r="H122" s="33">
        <v>25560.286032534699</v>
      </c>
      <c r="I122" s="33">
        <v>7049.2788697158003</v>
      </c>
      <c r="J122" s="33">
        <v>55162.994571287803</v>
      </c>
      <c r="K122" s="33">
        <v>84199.132834429896</v>
      </c>
      <c r="L122" s="33">
        <v>7624.9333068940205</v>
      </c>
      <c r="M122" s="34">
        <f t="shared" si="4"/>
        <v>266697.63229537779</v>
      </c>
    </row>
    <row r="123" spans="1:13" ht="17.100000000000001" customHeight="1" x14ac:dyDescent="0.25">
      <c r="A123" s="71"/>
      <c r="B123" s="68">
        <v>42005</v>
      </c>
      <c r="C123" s="19" t="s">
        <v>11</v>
      </c>
      <c r="D123" s="20">
        <v>64.209621892000001</v>
      </c>
      <c r="E123" s="20">
        <v>20.205255000000001</v>
      </c>
      <c r="F123" s="20">
        <v>0</v>
      </c>
      <c r="G123" s="20">
        <v>2.0400999999999999E-2</v>
      </c>
      <c r="H123" s="20">
        <v>169075.090402453</v>
      </c>
      <c r="I123" s="20">
        <v>69.510745</v>
      </c>
      <c r="J123" s="20">
        <v>3588.6341985631998</v>
      </c>
      <c r="K123" s="20">
        <v>305.88561368720002</v>
      </c>
      <c r="L123" s="20">
        <v>17538.858115480802</v>
      </c>
      <c r="M123" s="35">
        <f t="shared" si="4"/>
        <v>190662.41435307619</v>
      </c>
    </row>
    <row r="124" spans="1:13" ht="17.100000000000001" customHeight="1" x14ac:dyDescent="0.25">
      <c r="A124" s="71"/>
      <c r="B124" s="69">
        <v>42005</v>
      </c>
      <c r="C124" s="24" t="s">
        <v>12</v>
      </c>
      <c r="D124" s="25">
        <v>52887.792558074798</v>
      </c>
      <c r="E124" s="25">
        <v>6945.2125654062793</v>
      </c>
      <c r="F124" s="25">
        <v>120.387310224</v>
      </c>
      <c r="G124" s="25">
        <v>27232.049524702499</v>
      </c>
      <c r="H124" s="25">
        <v>194635.376434987</v>
      </c>
      <c r="I124" s="25">
        <v>7118.7896147157999</v>
      </c>
      <c r="J124" s="25">
        <v>58751.628769850999</v>
      </c>
      <c r="K124" s="25">
        <v>84505.018448117102</v>
      </c>
      <c r="L124" s="25">
        <v>25163.791422374801</v>
      </c>
      <c r="M124" s="36">
        <f t="shared" si="4"/>
        <v>457360.04664845322</v>
      </c>
    </row>
    <row r="125" spans="1:13" ht="17.100000000000001" customHeight="1" x14ac:dyDescent="0.25">
      <c r="A125" s="71"/>
      <c r="B125" s="64">
        <v>44713</v>
      </c>
      <c r="C125" s="28" t="s">
        <v>10</v>
      </c>
      <c r="D125" s="29">
        <v>53544.338697620202</v>
      </c>
      <c r="E125" s="29">
        <v>6871.1731838023697</v>
      </c>
      <c r="F125" s="29">
        <v>81.716146211999998</v>
      </c>
      <c r="G125" s="29">
        <v>31145.903621695703</v>
      </c>
      <c r="H125" s="29">
        <v>26202.786394083199</v>
      </c>
      <c r="I125" s="29">
        <v>6011.1611934692</v>
      </c>
      <c r="J125" s="29">
        <v>59985.760251973799</v>
      </c>
      <c r="K125" s="29">
        <v>80805.9783913602</v>
      </c>
      <c r="L125" s="29">
        <v>8774.1399669015191</v>
      </c>
      <c r="M125" s="37">
        <f t="shared" si="4"/>
        <v>273422.9578471182</v>
      </c>
    </row>
    <row r="126" spans="1:13" ht="17.100000000000001" customHeight="1" x14ac:dyDescent="0.25">
      <c r="A126" s="71"/>
      <c r="B126" s="65">
        <v>42005</v>
      </c>
      <c r="C126" s="21" t="s">
        <v>11</v>
      </c>
      <c r="D126" s="22">
        <v>63.372660276799998</v>
      </c>
      <c r="E126" s="22">
        <v>27.140941000000002</v>
      </c>
      <c r="F126" s="22">
        <v>0</v>
      </c>
      <c r="G126" s="22">
        <v>1.6604000000000001E-2</v>
      </c>
      <c r="H126" s="22">
        <v>171991.620359186</v>
      </c>
      <c r="I126" s="22">
        <v>58.487465999999998</v>
      </c>
      <c r="J126" s="22">
        <v>3863.9795074604003</v>
      </c>
      <c r="K126" s="22">
        <v>611.73364650860003</v>
      </c>
      <c r="L126" s="22">
        <v>18366.4705121154</v>
      </c>
      <c r="M126" s="38">
        <f t="shared" si="4"/>
        <v>194982.82169654718</v>
      </c>
    </row>
    <row r="127" spans="1:13" ht="17.100000000000001" customHeight="1" x14ac:dyDescent="0.25">
      <c r="A127" s="71"/>
      <c r="B127" s="66">
        <v>42005</v>
      </c>
      <c r="C127" s="30" t="s">
        <v>12</v>
      </c>
      <c r="D127" s="31">
        <v>53607.711357897002</v>
      </c>
      <c r="E127" s="31">
        <v>6898.3141248023703</v>
      </c>
      <c r="F127" s="31">
        <v>81.716146211999998</v>
      </c>
      <c r="G127" s="31">
        <v>31145.920225695703</v>
      </c>
      <c r="H127" s="31">
        <v>198194.40675326998</v>
      </c>
      <c r="I127" s="31">
        <v>6069.6486594692005</v>
      </c>
      <c r="J127" s="31">
        <v>63849.739759434196</v>
      </c>
      <c r="K127" s="31">
        <v>81417.712037868798</v>
      </c>
      <c r="L127" s="31">
        <v>27140.610479016897</v>
      </c>
      <c r="M127" s="39">
        <f t="shared" si="4"/>
        <v>468405.77954366617</v>
      </c>
    </row>
    <row r="128" spans="1:13" ht="17.100000000000001" customHeight="1" x14ac:dyDescent="0.25">
      <c r="A128" s="71"/>
      <c r="B128" s="67">
        <v>44743</v>
      </c>
      <c r="C128" s="32" t="s">
        <v>10</v>
      </c>
      <c r="D128" s="33">
        <v>74980.810500329695</v>
      </c>
      <c r="E128" s="33">
        <v>6533.1544510219101</v>
      </c>
      <c r="F128" s="33">
        <v>91.911565863000007</v>
      </c>
      <c r="G128" s="33">
        <v>21675.259332018199</v>
      </c>
      <c r="H128" s="33">
        <v>26871.6440699669</v>
      </c>
      <c r="I128" s="33">
        <v>9302.1238085338009</v>
      </c>
      <c r="J128" s="33">
        <v>62745.207699751998</v>
      </c>
      <c r="K128" s="33">
        <v>95909.069574914305</v>
      </c>
      <c r="L128" s="33">
        <v>8596.7835160332997</v>
      </c>
      <c r="M128" s="34">
        <f t="shared" si="3"/>
        <v>306705.96451843315</v>
      </c>
    </row>
    <row r="129" spans="1:15" ht="17.100000000000001" customHeight="1" x14ac:dyDescent="0.25">
      <c r="A129" s="71"/>
      <c r="B129" s="68">
        <v>42005</v>
      </c>
      <c r="C129" s="19" t="s">
        <v>11</v>
      </c>
      <c r="D129" s="20">
        <v>65.433024375599999</v>
      </c>
      <c r="E129" s="20">
        <v>23.316511999999999</v>
      </c>
      <c r="F129" s="20">
        <v>0</v>
      </c>
      <c r="G129" s="20">
        <v>1.5188999999999999E-2</v>
      </c>
      <c r="H129" s="20">
        <v>175254.361504303</v>
      </c>
      <c r="I129" s="20">
        <v>67.330774000000005</v>
      </c>
      <c r="J129" s="20">
        <v>6018.5911013438999</v>
      </c>
      <c r="K129" s="20">
        <v>334.82607487910002</v>
      </c>
      <c r="L129" s="20">
        <v>18575.585431464402</v>
      </c>
      <c r="M129" s="35">
        <f t="shared" si="3"/>
        <v>200339.45961136598</v>
      </c>
    </row>
    <row r="130" spans="1:15" ht="17.100000000000001" customHeight="1" x14ac:dyDescent="0.25">
      <c r="A130" s="72"/>
      <c r="B130" s="69">
        <v>42005</v>
      </c>
      <c r="C130" s="24" t="s">
        <v>12</v>
      </c>
      <c r="D130" s="25">
        <v>75046.243524705307</v>
      </c>
      <c r="E130" s="25">
        <v>6556.4709630219095</v>
      </c>
      <c r="F130" s="25">
        <v>91.911565863000007</v>
      </c>
      <c r="G130" s="25">
        <v>21675.2745210182</v>
      </c>
      <c r="H130" s="25">
        <v>202126.00557426998</v>
      </c>
      <c r="I130" s="25">
        <v>9369.4545825338009</v>
      </c>
      <c r="J130" s="25">
        <v>68763.798801095894</v>
      </c>
      <c r="K130" s="25">
        <v>96243.895649793398</v>
      </c>
      <c r="L130" s="25">
        <v>27172.3689474977</v>
      </c>
      <c r="M130" s="36">
        <f t="shared" si="3"/>
        <v>507045.42412979918</v>
      </c>
    </row>
    <row r="131" spans="1:15" ht="15" customHeight="1" x14ac:dyDescent="0.25">
      <c r="A131" s="14"/>
      <c r="B131" s="1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18"/>
    </row>
    <row r="132" spans="1:15" ht="14.25" customHeight="1" x14ac:dyDescent="0.25">
      <c r="A132" s="14"/>
      <c r="B132" s="1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18"/>
    </row>
    <row r="133" spans="1:15" x14ac:dyDescent="0.25">
      <c r="A133" s="16"/>
      <c r="B133" s="9" t="s">
        <v>15</v>
      </c>
      <c r="C133" s="10"/>
      <c r="D133" s="10"/>
      <c r="E133" s="10"/>
    </row>
    <row r="134" spans="1:15" x14ac:dyDescent="0.25">
      <c r="B134" s="11" t="s">
        <v>20</v>
      </c>
      <c r="C134" s="11"/>
      <c r="D134" s="11"/>
      <c r="E134" s="11"/>
    </row>
    <row r="135" spans="1:15" x14ac:dyDescent="0.25">
      <c r="B135" s="11" t="s">
        <v>16</v>
      </c>
      <c r="C135" s="11"/>
      <c r="D135" s="11"/>
      <c r="E135"/>
      <c r="H135" s="13"/>
      <c r="M135" s="13"/>
    </row>
    <row r="136" spans="1:15" x14ac:dyDescent="0.25">
      <c r="B136" s="11" t="s">
        <v>17</v>
      </c>
      <c r="C136"/>
      <c r="D136"/>
      <c r="E136"/>
      <c r="H136" s="13"/>
      <c r="M136" s="13"/>
      <c r="O136" s="13"/>
    </row>
    <row r="137" spans="1:15" x14ac:dyDescent="0.25">
      <c r="B137" s="11" t="s">
        <v>18</v>
      </c>
      <c r="C137" s="11"/>
      <c r="D137" s="11"/>
      <c r="E137" s="11"/>
      <c r="L137" s="13"/>
      <c r="M137" s="13"/>
      <c r="N137" s="13"/>
    </row>
    <row r="138" spans="1:15" x14ac:dyDescent="0.25">
      <c r="B138" s="12" t="s">
        <v>13</v>
      </c>
      <c r="C138" s="12"/>
      <c r="D138" s="12"/>
      <c r="E138" s="12"/>
      <c r="L138" s="13"/>
    </row>
    <row r="139" spans="1:15" x14ac:dyDescent="0.25">
      <c r="B139" s="12" t="s">
        <v>14</v>
      </c>
      <c r="C139" s="12"/>
      <c r="D139"/>
      <c r="E139"/>
    </row>
    <row r="140" spans="1:15" x14ac:dyDescent="0.25">
      <c r="B140" s="11" t="s">
        <v>19</v>
      </c>
      <c r="C140"/>
      <c r="D140"/>
      <c r="E140"/>
    </row>
    <row r="141" spans="1:15" x14ac:dyDescent="0.25">
      <c r="M141" s="13"/>
    </row>
  </sheetData>
  <mergeCells count="47">
    <mergeCell ref="B83:B85"/>
    <mergeCell ref="B77:B79"/>
    <mergeCell ref="B119:B121"/>
    <mergeCell ref="B107:B109"/>
    <mergeCell ref="B95:B97"/>
    <mergeCell ref="B92:B94"/>
    <mergeCell ref="A110:A130"/>
    <mergeCell ref="A74:A109"/>
    <mergeCell ref="A2:A37"/>
    <mergeCell ref="B110:B112"/>
    <mergeCell ref="B104:B106"/>
    <mergeCell ref="B101:B103"/>
    <mergeCell ref="B98:B100"/>
    <mergeCell ref="B89:B91"/>
    <mergeCell ref="B86:B88"/>
    <mergeCell ref="B32:B34"/>
    <mergeCell ref="B35:B37"/>
    <mergeCell ref="B128:B130"/>
    <mergeCell ref="A38:A73"/>
    <mergeCell ref="B116:B118"/>
    <mergeCell ref="B2:B4"/>
    <mergeCell ref="B113:B115"/>
    <mergeCell ref="B29:B31"/>
    <mergeCell ref="B8:B10"/>
    <mergeCell ref="B11:B13"/>
    <mergeCell ref="B14:B16"/>
    <mergeCell ref="B5:B7"/>
    <mergeCell ref="B20:B22"/>
    <mergeCell ref="B23:B25"/>
    <mergeCell ref="B26:B28"/>
    <mergeCell ref="B17:B19"/>
    <mergeCell ref="B125:B127"/>
    <mergeCell ref="B47:B49"/>
    <mergeCell ref="B44:B46"/>
    <mergeCell ref="B38:B40"/>
    <mergeCell ref="B74:B76"/>
    <mergeCell ref="B68:B70"/>
    <mergeCell ref="B41:B43"/>
    <mergeCell ref="B71:B73"/>
    <mergeCell ref="B50:B52"/>
    <mergeCell ref="B65:B67"/>
    <mergeCell ref="B62:B64"/>
    <mergeCell ref="B59:B61"/>
    <mergeCell ref="B56:B58"/>
    <mergeCell ref="B53:B55"/>
    <mergeCell ref="B122:B124"/>
    <mergeCell ref="B80:B82"/>
  </mergeCells>
  <pageMargins left="0.31496062992125984" right="0.31496062992125984" top="0.74803149606299213" bottom="0.74803149606299213" header="0.31496062992125984" footer="0.31496062992125984"/>
  <pageSetup paperSize="9" scale="60" fitToHeight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zoomScale="90" zoomScaleNormal="90" workbookViewId="0">
      <pane ySplit="1" topLeftCell="A147" activePane="bottomLeft" state="frozen"/>
      <selection pane="bottomLeft" activeCell="R159" sqref="R159"/>
    </sheetView>
  </sheetViews>
  <sheetFormatPr defaultRowHeight="15" x14ac:dyDescent="0.25"/>
  <cols>
    <col min="1" max="2" width="11.5703125" style="6" bestFit="1" customWidth="1"/>
    <col min="3" max="3" width="53.42578125" style="6" customWidth="1"/>
    <col min="4" max="13" width="13.85546875" style="6" customWidth="1"/>
    <col min="14" max="17" width="9.140625" style="6"/>
    <col min="18" max="18" width="12" style="6" bestFit="1" customWidth="1"/>
    <col min="19" max="16384" width="9.140625" style="6"/>
  </cols>
  <sheetData>
    <row r="1" spans="1:13" s="5" customFormat="1" ht="87" customHeight="1" x14ac:dyDescent="0.25">
      <c r="A1" s="1"/>
      <c r="B1" s="2"/>
      <c r="C1" s="3" t="s">
        <v>21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ht="17.100000000000001" customHeight="1" x14ac:dyDescent="0.25">
      <c r="A2" s="73">
        <v>2014</v>
      </c>
      <c r="B2" s="87">
        <v>41671</v>
      </c>
      <c r="C2" s="46" t="s">
        <v>10</v>
      </c>
      <c r="D2" s="47">
        <v>9739.5857521800008</v>
      </c>
      <c r="E2" s="47">
        <v>9890.5730261200006</v>
      </c>
      <c r="F2" s="47">
        <v>1441.8946698</v>
      </c>
      <c r="G2" s="47">
        <v>7602.5457735800001</v>
      </c>
      <c r="H2" s="47">
        <v>11884.433099309999</v>
      </c>
      <c r="I2" s="47">
        <v>2979.6701095100002</v>
      </c>
      <c r="J2" s="47">
        <v>16320.007926350001</v>
      </c>
      <c r="K2" s="47">
        <v>14262.199231379998</v>
      </c>
      <c r="L2" s="47">
        <v>3340.5329721100002</v>
      </c>
      <c r="M2" s="48">
        <v>77461.442560330004</v>
      </c>
    </row>
    <row r="3" spans="1:13" ht="17.100000000000001" customHeight="1" x14ac:dyDescent="0.25">
      <c r="A3" s="74"/>
      <c r="B3" s="80"/>
      <c r="C3" s="44" t="s">
        <v>11</v>
      </c>
      <c r="D3" s="22">
        <v>86.711644379999996</v>
      </c>
      <c r="E3" s="22">
        <v>174.02270899999999</v>
      </c>
      <c r="F3" s="22">
        <v>4.6165050000000001</v>
      </c>
      <c r="G3" s="22">
        <v>0.37243199999999999</v>
      </c>
      <c r="H3" s="22">
        <v>77096.286447060003</v>
      </c>
      <c r="I3" s="22">
        <v>74.875144000000006</v>
      </c>
      <c r="J3" s="22">
        <v>119.897263</v>
      </c>
      <c r="K3" s="22">
        <v>1677.0268490000001</v>
      </c>
      <c r="L3" s="22">
        <v>266.77516400000002</v>
      </c>
      <c r="M3" s="49">
        <v>79500.584157439996</v>
      </c>
    </row>
    <row r="4" spans="1:13" ht="17.100000000000001" customHeight="1" x14ac:dyDescent="0.25">
      <c r="A4" s="74"/>
      <c r="B4" s="81"/>
      <c r="C4" s="54" t="s">
        <v>12</v>
      </c>
      <c r="D4" s="31">
        <v>9826.2973965599995</v>
      </c>
      <c r="E4" s="31">
        <v>10064.595735120001</v>
      </c>
      <c r="F4" s="31">
        <v>1446.5111747999999</v>
      </c>
      <c r="G4" s="31">
        <v>7602.9182055800002</v>
      </c>
      <c r="H4" s="31">
        <v>88980.71954636999</v>
      </c>
      <c r="I4" s="31">
        <v>3054.5452535100003</v>
      </c>
      <c r="J4" s="31">
        <v>16439.90518935</v>
      </c>
      <c r="K4" s="31">
        <v>15939.22608038</v>
      </c>
      <c r="L4" s="31">
        <v>3607.3081361100003</v>
      </c>
      <c r="M4" s="55">
        <v>156962.02671777</v>
      </c>
    </row>
    <row r="5" spans="1:13" ht="17.100000000000001" customHeight="1" x14ac:dyDescent="0.25">
      <c r="A5" s="74"/>
      <c r="B5" s="84">
        <v>41699</v>
      </c>
      <c r="C5" s="58" t="s">
        <v>10</v>
      </c>
      <c r="D5" s="33">
        <v>11053.856286</v>
      </c>
      <c r="E5" s="33">
        <v>9921.9205500000007</v>
      </c>
      <c r="F5" s="33">
        <v>1447.375319</v>
      </c>
      <c r="G5" s="33">
        <v>6375.8521380000002</v>
      </c>
      <c r="H5" s="33">
        <v>9958.9908820000001</v>
      </c>
      <c r="I5" s="33">
        <v>2891.0639799999999</v>
      </c>
      <c r="J5" s="33">
        <v>12281.034795</v>
      </c>
      <c r="K5" s="33">
        <v>14430.671457</v>
      </c>
      <c r="L5" s="33">
        <v>3191.1400210000002</v>
      </c>
      <c r="M5" s="41">
        <v>71551.905427000005</v>
      </c>
    </row>
    <row r="6" spans="1:13" ht="17.100000000000001" customHeight="1" x14ac:dyDescent="0.25">
      <c r="A6" s="74"/>
      <c r="B6" s="85">
        <v>41699</v>
      </c>
      <c r="C6" s="45" t="s">
        <v>11</v>
      </c>
      <c r="D6" s="20">
        <v>93.293122239999988</v>
      </c>
      <c r="E6" s="20">
        <v>159.38488799999999</v>
      </c>
      <c r="F6" s="20">
        <v>2.9475720000000001</v>
      </c>
      <c r="G6" s="20">
        <v>6.3677999999999998E-2</v>
      </c>
      <c r="H6" s="20">
        <v>77698.632724270006</v>
      </c>
      <c r="I6" s="20">
        <v>75.621397999999999</v>
      </c>
      <c r="J6" s="20">
        <v>76.460051000000007</v>
      </c>
      <c r="K6" s="20">
        <v>857.47373300000004</v>
      </c>
      <c r="L6" s="20">
        <v>336.183673</v>
      </c>
      <c r="M6" s="42">
        <v>79300.060839509999</v>
      </c>
    </row>
    <row r="7" spans="1:13" ht="17.100000000000001" customHeight="1" x14ac:dyDescent="0.25">
      <c r="A7" s="74"/>
      <c r="B7" s="86">
        <v>41699</v>
      </c>
      <c r="C7" s="59" t="s">
        <v>12</v>
      </c>
      <c r="D7" s="25">
        <v>11147.149407819999</v>
      </c>
      <c r="E7" s="25">
        <v>10081.30543814</v>
      </c>
      <c r="F7" s="25">
        <v>1450.3228906700001</v>
      </c>
      <c r="G7" s="25">
        <v>6375.9158157600004</v>
      </c>
      <c r="H7" s="25">
        <v>87657.623605960005</v>
      </c>
      <c r="I7" s="25">
        <v>2966.6853775300001</v>
      </c>
      <c r="J7" s="25">
        <v>12357.494846219999</v>
      </c>
      <c r="K7" s="25">
        <v>15288.145189530002</v>
      </c>
      <c r="L7" s="25">
        <v>3527.3236944599998</v>
      </c>
      <c r="M7" s="43">
        <v>150851.96626607</v>
      </c>
    </row>
    <row r="8" spans="1:13" ht="17.100000000000001" customHeight="1" x14ac:dyDescent="0.25">
      <c r="A8" s="74"/>
      <c r="B8" s="79">
        <v>41730</v>
      </c>
      <c r="C8" s="60" t="s">
        <v>10</v>
      </c>
      <c r="D8" s="29">
        <v>17683.361279410001</v>
      </c>
      <c r="E8" s="29">
        <v>9755.79246676</v>
      </c>
      <c r="F8" s="29">
        <v>629.33433400000001</v>
      </c>
      <c r="G8" s="29">
        <v>7720.8402823300003</v>
      </c>
      <c r="H8" s="29">
        <v>9611.9212975099999</v>
      </c>
      <c r="I8" s="29">
        <v>2869.6646314299996</v>
      </c>
      <c r="J8" s="29">
        <v>12757.124696549999</v>
      </c>
      <c r="K8" s="29">
        <v>14527.9864815</v>
      </c>
      <c r="L8" s="29">
        <v>3550.2749468899997</v>
      </c>
      <c r="M8" s="61">
        <v>79106.300416390004</v>
      </c>
    </row>
    <row r="9" spans="1:13" ht="17.100000000000001" customHeight="1" x14ac:dyDescent="0.25">
      <c r="A9" s="74"/>
      <c r="B9" s="80">
        <v>41730</v>
      </c>
      <c r="C9" s="44" t="s">
        <v>11</v>
      </c>
      <c r="D9" s="22">
        <v>94.925637800000004</v>
      </c>
      <c r="E9" s="22">
        <v>195.33248800000001</v>
      </c>
      <c r="F9" s="22">
        <v>3.79</v>
      </c>
      <c r="G9" s="22">
        <v>0.31541200000000003</v>
      </c>
      <c r="H9" s="22">
        <v>80000.814834229997</v>
      </c>
      <c r="I9" s="22">
        <v>93.977924999999999</v>
      </c>
      <c r="J9" s="22">
        <v>50.005360000000003</v>
      </c>
      <c r="K9" s="22">
        <v>746.78437799999995</v>
      </c>
      <c r="L9" s="22">
        <v>393.56127199999997</v>
      </c>
      <c r="M9" s="49">
        <v>81579.507307029999</v>
      </c>
    </row>
    <row r="10" spans="1:13" ht="17.100000000000001" customHeight="1" x14ac:dyDescent="0.25">
      <c r="A10" s="74"/>
      <c r="B10" s="81">
        <v>41730</v>
      </c>
      <c r="C10" s="54" t="s">
        <v>12</v>
      </c>
      <c r="D10" s="31">
        <v>17778.28691721</v>
      </c>
      <c r="E10" s="31">
        <v>9951.12495476</v>
      </c>
      <c r="F10" s="31">
        <v>633.12433399999998</v>
      </c>
      <c r="G10" s="31">
        <v>7721.1556943300002</v>
      </c>
      <c r="H10" s="31">
        <v>89612.736131740006</v>
      </c>
      <c r="I10" s="31">
        <v>2963.6425564299998</v>
      </c>
      <c r="J10" s="31">
        <v>12807.130056549999</v>
      </c>
      <c r="K10" s="31">
        <v>15274.7708595</v>
      </c>
      <c r="L10" s="31">
        <v>3943.8362188900001</v>
      </c>
      <c r="M10" s="55">
        <v>160685.80772342</v>
      </c>
    </row>
    <row r="11" spans="1:13" ht="17.100000000000001" customHeight="1" x14ac:dyDescent="0.25">
      <c r="A11" s="74"/>
      <c r="B11" s="84">
        <v>41760</v>
      </c>
      <c r="C11" s="58" t="s">
        <v>10</v>
      </c>
      <c r="D11" s="33">
        <v>10022.877957999999</v>
      </c>
      <c r="E11" s="33">
        <v>9432.9294860000009</v>
      </c>
      <c r="F11" s="33">
        <v>727.65242999999998</v>
      </c>
      <c r="G11" s="33">
        <v>3675.0484110000002</v>
      </c>
      <c r="H11" s="33">
        <v>11596.418390000001</v>
      </c>
      <c r="I11" s="33">
        <v>2744.8011879999999</v>
      </c>
      <c r="J11" s="33">
        <v>13100.954884999999</v>
      </c>
      <c r="K11" s="33">
        <v>14943.744436000001</v>
      </c>
      <c r="L11" s="33">
        <v>3401.69814</v>
      </c>
      <c r="M11" s="41">
        <v>69646.125323</v>
      </c>
    </row>
    <row r="12" spans="1:13" ht="17.100000000000001" customHeight="1" x14ac:dyDescent="0.25">
      <c r="A12" s="74"/>
      <c r="B12" s="85">
        <v>41760</v>
      </c>
      <c r="C12" s="45" t="s">
        <v>11</v>
      </c>
      <c r="D12" s="20">
        <v>90.878024999999994</v>
      </c>
      <c r="E12" s="20">
        <v>192.63979399999999</v>
      </c>
      <c r="F12" s="20">
        <v>5.7719699999999996</v>
      </c>
      <c r="G12" s="20">
        <v>5.8937999999999997E-2</v>
      </c>
      <c r="H12" s="20">
        <v>81936.758314999999</v>
      </c>
      <c r="I12" s="20">
        <v>97.653921999999994</v>
      </c>
      <c r="J12" s="20">
        <v>46.895339</v>
      </c>
      <c r="K12" s="20">
        <v>11.870540999999999</v>
      </c>
      <c r="L12" s="20">
        <v>381.32862699999998</v>
      </c>
      <c r="M12" s="42">
        <v>82763.855471000003</v>
      </c>
    </row>
    <row r="13" spans="1:13" ht="17.100000000000001" customHeight="1" x14ac:dyDescent="0.25">
      <c r="A13" s="74"/>
      <c r="B13" s="86">
        <v>41760</v>
      </c>
      <c r="C13" s="59" t="s">
        <v>12</v>
      </c>
      <c r="D13" s="25">
        <v>10113.755983999999</v>
      </c>
      <c r="E13" s="25">
        <v>9625.5692799999997</v>
      </c>
      <c r="F13" s="25">
        <v>733.42439999999999</v>
      </c>
      <c r="G13" s="25">
        <v>3675.1073489999999</v>
      </c>
      <c r="H13" s="25">
        <v>93533.176703999998</v>
      </c>
      <c r="I13" s="25">
        <v>2842.4551099999999</v>
      </c>
      <c r="J13" s="25">
        <v>13147.850224</v>
      </c>
      <c r="K13" s="25">
        <v>14955.614976999999</v>
      </c>
      <c r="L13" s="25">
        <v>3783.0267669999998</v>
      </c>
      <c r="M13" s="43">
        <v>152409.980794</v>
      </c>
    </row>
    <row r="14" spans="1:13" ht="17.100000000000001" customHeight="1" x14ac:dyDescent="0.25">
      <c r="A14" s="74"/>
      <c r="B14" s="79">
        <v>41791</v>
      </c>
      <c r="C14" s="60" t="s">
        <v>10</v>
      </c>
      <c r="D14" s="29">
        <v>17021.231561000001</v>
      </c>
      <c r="E14" s="29">
        <v>9141.9778760000008</v>
      </c>
      <c r="F14" s="29">
        <v>873.45761700000003</v>
      </c>
      <c r="G14" s="29">
        <v>7144.5744720000002</v>
      </c>
      <c r="H14" s="29">
        <v>9265.2047309999998</v>
      </c>
      <c r="I14" s="29">
        <v>2567.4959309999999</v>
      </c>
      <c r="J14" s="29">
        <v>13208.990148000001</v>
      </c>
      <c r="K14" s="29">
        <v>14390.399965000001</v>
      </c>
      <c r="L14" s="29">
        <v>3402.3033700000001</v>
      </c>
      <c r="M14" s="61">
        <v>77015.635670999996</v>
      </c>
    </row>
    <row r="15" spans="1:13" ht="17.100000000000001" customHeight="1" x14ac:dyDescent="0.25">
      <c r="A15" s="74"/>
      <c r="B15" s="80">
        <v>41791</v>
      </c>
      <c r="C15" s="44" t="s">
        <v>11</v>
      </c>
      <c r="D15" s="22">
        <v>76.684179999999998</v>
      </c>
      <c r="E15" s="22">
        <v>79.043751</v>
      </c>
      <c r="F15" s="22">
        <v>4.5044149999999998</v>
      </c>
      <c r="G15" s="22">
        <v>5.3117999999999999E-2</v>
      </c>
      <c r="H15" s="22">
        <v>82258.700563999999</v>
      </c>
      <c r="I15" s="22">
        <v>87.734992000000005</v>
      </c>
      <c r="J15" s="22">
        <v>49.022478999999997</v>
      </c>
      <c r="K15" s="22">
        <v>4.0260670000000003</v>
      </c>
      <c r="L15" s="22">
        <v>448.93706900000001</v>
      </c>
      <c r="M15" s="49">
        <v>83008.706636000003</v>
      </c>
    </row>
    <row r="16" spans="1:13" ht="17.100000000000001" customHeight="1" x14ac:dyDescent="0.25">
      <c r="A16" s="74"/>
      <c r="B16" s="81">
        <v>41791</v>
      </c>
      <c r="C16" s="54" t="s">
        <v>12</v>
      </c>
      <c r="D16" s="31">
        <v>17097.915741000001</v>
      </c>
      <c r="E16" s="31">
        <v>9221.0216270000001</v>
      </c>
      <c r="F16" s="31">
        <v>877.96203200000002</v>
      </c>
      <c r="G16" s="31">
        <v>7144.6275900000001</v>
      </c>
      <c r="H16" s="31">
        <v>91523.905295000004</v>
      </c>
      <c r="I16" s="31">
        <v>2655.2309230000001</v>
      </c>
      <c r="J16" s="31">
        <v>13258.012627</v>
      </c>
      <c r="K16" s="31">
        <v>14394.426031999999</v>
      </c>
      <c r="L16" s="31">
        <v>3851.2404390000002</v>
      </c>
      <c r="M16" s="55">
        <v>160024.34230700001</v>
      </c>
    </row>
    <row r="17" spans="1:13" ht="17.100000000000001" customHeight="1" x14ac:dyDescent="0.25">
      <c r="A17" s="74"/>
      <c r="B17" s="84">
        <v>41821</v>
      </c>
      <c r="C17" s="58" t="s">
        <v>10</v>
      </c>
      <c r="D17" s="33">
        <v>22623.089910319999</v>
      </c>
      <c r="E17" s="33">
        <v>8642.1249478999998</v>
      </c>
      <c r="F17" s="33">
        <v>762.58464478999997</v>
      </c>
      <c r="G17" s="33">
        <v>6656.2522659200004</v>
      </c>
      <c r="H17" s="33">
        <v>10107.241471180001</v>
      </c>
      <c r="I17" s="33">
        <v>2525.31962471</v>
      </c>
      <c r="J17" s="33">
        <v>12404.905404839999</v>
      </c>
      <c r="K17" s="33">
        <v>14262.250205940001</v>
      </c>
      <c r="L17" s="33">
        <v>3478.5889468600003</v>
      </c>
      <c r="M17" s="41">
        <v>81462.35742244999</v>
      </c>
    </row>
    <row r="18" spans="1:13" ht="17.100000000000001" customHeight="1" x14ac:dyDescent="0.25">
      <c r="A18" s="74"/>
      <c r="B18" s="85">
        <v>41821</v>
      </c>
      <c r="C18" s="45" t="s">
        <v>11</v>
      </c>
      <c r="D18" s="20">
        <v>70.603964099999999</v>
      </c>
      <c r="E18" s="20">
        <v>93.379450000000006</v>
      </c>
      <c r="F18" s="20">
        <v>3.2986230000000001</v>
      </c>
      <c r="G18" s="20">
        <v>0.324847</v>
      </c>
      <c r="H18" s="20">
        <v>80596.951020820008</v>
      </c>
      <c r="I18" s="20">
        <v>85.156361000000004</v>
      </c>
      <c r="J18" s="20">
        <v>63.706699999999998</v>
      </c>
      <c r="K18" s="20">
        <v>6.7138619999999998</v>
      </c>
      <c r="L18" s="20">
        <v>427.73698100000001</v>
      </c>
      <c r="M18" s="42">
        <v>81347.871808919997</v>
      </c>
    </row>
    <row r="19" spans="1:13" ht="17.100000000000001" customHeight="1" x14ac:dyDescent="0.25">
      <c r="A19" s="74"/>
      <c r="B19" s="86">
        <v>41821</v>
      </c>
      <c r="C19" s="59" t="s">
        <v>12</v>
      </c>
      <c r="D19" s="25">
        <v>22693.693874419998</v>
      </c>
      <c r="E19" s="25">
        <v>8735.5043979000002</v>
      </c>
      <c r="F19" s="25">
        <v>765.88326778999999</v>
      </c>
      <c r="G19" s="25">
        <v>6656.5771129200002</v>
      </c>
      <c r="H19" s="25">
        <v>90704.192491990005</v>
      </c>
      <c r="I19" s="25">
        <v>2610.4759857100003</v>
      </c>
      <c r="J19" s="25">
        <v>12468.61210484</v>
      </c>
      <c r="K19" s="25">
        <v>14268.96406794</v>
      </c>
      <c r="L19" s="25">
        <v>3906.3259278600003</v>
      </c>
      <c r="M19" s="43">
        <v>162810.22923137</v>
      </c>
    </row>
    <row r="20" spans="1:13" ht="17.100000000000001" customHeight="1" x14ac:dyDescent="0.25">
      <c r="A20" s="74"/>
      <c r="B20" s="79">
        <v>41852</v>
      </c>
      <c r="C20" s="60" t="s">
        <v>10</v>
      </c>
      <c r="D20" s="29">
        <v>9608.2402970499988</v>
      </c>
      <c r="E20" s="29">
        <v>9610.4849907299995</v>
      </c>
      <c r="F20" s="29">
        <v>843.13625977999993</v>
      </c>
      <c r="G20" s="29">
        <v>3114.9368852800003</v>
      </c>
      <c r="H20" s="29">
        <v>12802.984290799999</v>
      </c>
      <c r="I20" s="29">
        <v>2544.56046238</v>
      </c>
      <c r="J20" s="29">
        <v>12915.720796469999</v>
      </c>
      <c r="K20" s="29">
        <v>11756.4379653</v>
      </c>
      <c r="L20" s="29">
        <v>3347.5326940800001</v>
      </c>
      <c r="M20" s="61">
        <v>66544.034641870006</v>
      </c>
    </row>
    <row r="21" spans="1:13" ht="17.100000000000001" customHeight="1" x14ac:dyDescent="0.25">
      <c r="A21" s="74"/>
      <c r="B21" s="80">
        <v>41852</v>
      </c>
      <c r="C21" s="44" t="s">
        <v>11</v>
      </c>
      <c r="D21" s="22">
        <v>93.048494810000008</v>
      </c>
      <c r="E21" s="22">
        <v>159.43328600000001</v>
      </c>
      <c r="F21" s="22">
        <v>6.7854929999999998</v>
      </c>
      <c r="G21" s="22">
        <v>518.75312799999995</v>
      </c>
      <c r="H21" s="22">
        <v>84281.08894916001</v>
      </c>
      <c r="I21" s="22">
        <v>115.803578</v>
      </c>
      <c r="J21" s="22">
        <v>223.74216799999999</v>
      </c>
      <c r="K21" s="22">
        <v>2594.1796629999999</v>
      </c>
      <c r="L21" s="22">
        <v>480.07318199999997</v>
      </c>
      <c r="M21" s="49">
        <v>88472.907941969999</v>
      </c>
    </row>
    <row r="22" spans="1:13" ht="17.100000000000001" customHeight="1" x14ac:dyDescent="0.25">
      <c r="A22" s="74"/>
      <c r="B22" s="81">
        <v>41852</v>
      </c>
      <c r="C22" s="54" t="s">
        <v>12</v>
      </c>
      <c r="D22" s="31">
        <v>9701.2887918600009</v>
      </c>
      <c r="E22" s="31">
        <v>9769.918276729999</v>
      </c>
      <c r="F22" s="31">
        <v>849.92175278000002</v>
      </c>
      <c r="G22" s="31">
        <v>3633.6900132800001</v>
      </c>
      <c r="H22" s="31">
        <v>97084.073239960009</v>
      </c>
      <c r="I22" s="31">
        <v>2660.36404038</v>
      </c>
      <c r="J22" s="31">
        <v>13139.46296447</v>
      </c>
      <c r="K22" s="31">
        <v>14350.617628299999</v>
      </c>
      <c r="L22" s="31">
        <v>3827.6058760800001</v>
      </c>
      <c r="M22" s="55">
        <v>155016.94258383999</v>
      </c>
    </row>
    <row r="23" spans="1:13" ht="17.100000000000001" customHeight="1" x14ac:dyDescent="0.25">
      <c r="A23" s="74"/>
      <c r="B23" s="84">
        <v>41883</v>
      </c>
      <c r="C23" s="58" t="s">
        <v>10</v>
      </c>
      <c r="D23" s="33">
        <v>9606.4779467700009</v>
      </c>
      <c r="E23" s="33">
        <v>9547.5598416299999</v>
      </c>
      <c r="F23" s="33">
        <v>858.85614333000001</v>
      </c>
      <c r="G23" s="33">
        <v>7367.6780673100002</v>
      </c>
      <c r="H23" s="33">
        <v>11180.82382883</v>
      </c>
      <c r="I23" s="33">
        <v>2719.4150483200001</v>
      </c>
      <c r="J23" s="33">
        <v>11601.256538110001</v>
      </c>
      <c r="K23" s="33">
        <v>11517.765729780001</v>
      </c>
      <c r="L23" s="33">
        <v>3589.7374037</v>
      </c>
      <c r="M23" s="41">
        <v>67989.570547769996</v>
      </c>
    </row>
    <row r="24" spans="1:13" ht="17.100000000000001" customHeight="1" x14ac:dyDescent="0.25">
      <c r="A24" s="74"/>
      <c r="B24" s="85">
        <v>41883</v>
      </c>
      <c r="C24" s="45" t="s">
        <v>11</v>
      </c>
      <c r="D24" s="20">
        <v>107.51181009999999</v>
      </c>
      <c r="E24" s="20">
        <v>153.193386</v>
      </c>
      <c r="F24" s="20">
        <v>4.16</v>
      </c>
      <c r="G24" s="20">
        <v>0.71462999999999999</v>
      </c>
      <c r="H24" s="20">
        <v>84580.099319399989</v>
      </c>
      <c r="I24" s="20">
        <v>140.80203399999999</v>
      </c>
      <c r="J24" s="20">
        <v>235.43254400000001</v>
      </c>
      <c r="K24" s="20">
        <v>50.260928999999997</v>
      </c>
      <c r="L24" s="20">
        <v>467.58067499999999</v>
      </c>
      <c r="M24" s="42">
        <v>85739.755327499995</v>
      </c>
    </row>
    <row r="25" spans="1:13" ht="17.100000000000001" customHeight="1" x14ac:dyDescent="0.25">
      <c r="A25" s="74"/>
      <c r="B25" s="86">
        <v>41883</v>
      </c>
      <c r="C25" s="59" t="s">
        <v>12</v>
      </c>
      <c r="D25" s="25">
        <v>9713.9897568700017</v>
      </c>
      <c r="E25" s="25">
        <v>9700.7532276299989</v>
      </c>
      <c r="F25" s="25">
        <v>863.01614333000009</v>
      </c>
      <c r="G25" s="25">
        <v>7368.3926973100006</v>
      </c>
      <c r="H25" s="25">
        <v>95760.923148229995</v>
      </c>
      <c r="I25" s="25">
        <v>2860.2170823200004</v>
      </c>
      <c r="J25" s="25">
        <v>11836.689082110001</v>
      </c>
      <c r="K25" s="25">
        <v>11568.026658780002</v>
      </c>
      <c r="L25" s="25">
        <v>4057.3180786999997</v>
      </c>
      <c r="M25" s="43">
        <v>153729.32587526998</v>
      </c>
    </row>
    <row r="26" spans="1:13" ht="17.100000000000001" customHeight="1" x14ac:dyDescent="0.25">
      <c r="A26" s="74"/>
      <c r="B26" s="79">
        <v>41913</v>
      </c>
      <c r="C26" s="60" t="s">
        <v>10</v>
      </c>
      <c r="D26" s="29">
        <v>9876.7344871100013</v>
      </c>
      <c r="E26" s="29">
        <v>10089.365507160001</v>
      </c>
      <c r="F26" s="29">
        <v>563.99954817999992</v>
      </c>
      <c r="G26" s="29">
        <v>7894.1824279900002</v>
      </c>
      <c r="H26" s="29">
        <v>10872.178464780001</v>
      </c>
      <c r="I26" s="29">
        <v>2798.1210085600001</v>
      </c>
      <c r="J26" s="29">
        <v>12724.453609280001</v>
      </c>
      <c r="K26" s="29">
        <v>12906.21394818</v>
      </c>
      <c r="L26" s="29">
        <v>3224.1909367500002</v>
      </c>
      <c r="M26" s="61">
        <v>70949.439937989999</v>
      </c>
    </row>
    <row r="27" spans="1:13" ht="17.100000000000001" customHeight="1" x14ac:dyDescent="0.25">
      <c r="A27" s="74"/>
      <c r="B27" s="80">
        <v>41913</v>
      </c>
      <c r="C27" s="44" t="s">
        <v>11</v>
      </c>
      <c r="D27" s="22">
        <v>152.55960665999999</v>
      </c>
      <c r="E27" s="22">
        <v>210.147603</v>
      </c>
      <c r="F27" s="22">
        <v>3.5062660000000001</v>
      </c>
      <c r="G27" s="22">
        <v>0.71587299999999998</v>
      </c>
      <c r="H27" s="22">
        <v>86057.455531810003</v>
      </c>
      <c r="I27" s="22">
        <v>87.886137000000005</v>
      </c>
      <c r="J27" s="22">
        <v>250.19052400000001</v>
      </c>
      <c r="K27" s="22">
        <v>50.658714000000003</v>
      </c>
      <c r="L27" s="22">
        <v>465.75097599999998</v>
      </c>
      <c r="M27" s="49">
        <v>87278.871231469995</v>
      </c>
    </row>
    <row r="28" spans="1:13" ht="17.100000000000001" customHeight="1" x14ac:dyDescent="0.25">
      <c r="A28" s="74"/>
      <c r="B28" s="81">
        <v>41913</v>
      </c>
      <c r="C28" s="54" t="s">
        <v>12</v>
      </c>
      <c r="D28" s="31">
        <v>10029.29409377</v>
      </c>
      <c r="E28" s="31">
        <v>10299.51311016</v>
      </c>
      <c r="F28" s="31">
        <v>567.5058141799999</v>
      </c>
      <c r="G28" s="31">
        <v>7894.8983009899994</v>
      </c>
      <c r="H28" s="31">
        <v>96929.633996589997</v>
      </c>
      <c r="I28" s="31">
        <v>2886.00714556</v>
      </c>
      <c r="J28" s="31">
        <v>12974.64413328</v>
      </c>
      <c r="K28" s="31">
        <v>12956.87266218</v>
      </c>
      <c r="L28" s="31">
        <v>3689.94191275</v>
      </c>
      <c r="M28" s="55">
        <v>158228.31116945998</v>
      </c>
    </row>
    <row r="29" spans="1:13" ht="17.100000000000001" customHeight="1" x14ac:dyDescent="0.25">
      <c r="A29" s="74"/>
      <c r="B29" s="84">
        <v>41944</v>
      </c>
      <c r="C29" s="58" t="s">
        <v>10</v>
      </c>
      <c r="D29" s="33">
        <v>10591.923049000001</v>
      </c>
      <c r="E29" s="33">
        <v>9800.8814779999993</v>
      </c>
      <c r="F29" s="33">
        <v>578.07586600000002</v>
      </c>
      <c r="G29" s="33">
        <v>4256.6250449999998</v>
      </c>
      <c r="H29" s="33">
        <v>10297.089583999999</v>
      </c>
      <c r="I29" s="33">
        <v>2857.6829109999999</v>
      </c>
      <c r="J29" s="33">
        <v>12692.706568</v>
      </c>
      <c r="K29" s="33">
        <v>12331.956264</v>
      </c>
      <c r="L29" s="33">
        <v>3435.6941710000001</v>
      </c>
      <c r="M29" s="41">
        <v>66842.634934000002</v>
      </c>
    </row>
    <row r="30" spans="1:13" ht="17.100000000000001" customHeight="1" x14ac:dyDescent="0.25">
      <c r="A30" s="74"/>
      <c r="B30" s="85">
        <v>41944</v>
      </c>
      <c r="C30" s="45" t="s">
        <v>11</v>
      </c>
      <c r="D30" s="20">
        <v>154.39432600000001</v>
      </c>
      <c r="E30" s="20">
        <v>195.85602499999999</v>
      </c>
      <c r="F30" s="20">
        <v>1.4</v>
      </c>
      <c r="G30" s="20">
        <v>0.70925099999999996</v>
      </c>
      <c r="H30" s="20">
        <v>89208.349566000004</v>
      </c>
      <c r="I30" s="20">
        <v>121.301745</v>
      </c>
      <c r="J30" s="20">
        <v>278.14855799999998</v>
      </c>
      <c r="K30" s="20">
        <v>46.342834000000003</v>
      </c>
      <c r="L30" s="20">
        <v>422.51411999999999</v>
      </c>
      <c r="M30" s="42">
        <v>90429.016426000002</v>
      </c>
    </row>
    <row r="31" spans="1:13" ht="17.100000000000001" customHeight="1" x14ac:dyDescent="0.25">
      <c r="A31" s="74"/>
      <c r="B31" s="86">
        <v>41944</v>
      </c>
      <c r="C31" s="59" t="s">
        <v>12</v>
      </c>
      <c r="D31" s="25">
        <v>10746.317375000001</v>
      </c>
      <c r="E31" s="25">
        <v>9996.7375030000003</v>
      </c>
      <c r="F31" s="25">
        <v>579.475866</v>
      </c>
      <c r="G31" s="25">
        <v>4257.334296</v>
      </c>
      <c r="H31" s="25">
        <v>99505.439150000006</v>
      </c>
      <c r="I31" s="25">
        <v>2978.9846560000001</v>
      </c>
      <c r="J31" s="25">
        <v>12970.855126</v>
      </c>
      <c r="K31" s="25">
        <v>12378.299098</v>
      </c>
      <c r="L31" s="25">
        <v>3858.2082909999999</v>
      </c>
      <c r="M31" s="43">
        <v>157271.65135999999</v>
      </c>
    </row>
    <row r="32" spans="1:13" ht="17.100000000000001" customHeight="1" x14ac:dyDescent="0.25">
      <c r="A32" s="74"/>
      <c r="B32" s="79">
        <v>41974</v>
      </c>
      <c r="C32" s="60" t="s">
        <v>10</v>
      </c>
      <c r="D32" s="29">
        <v>9588.5022520000002</v>
      </c>
      <c r="E32" s="29">
        <v>9029.4352629999994</v>
      </c>
      <c r="F32" s="29">
        <v>982.79193299999997</v>
      </c>
      <c r="G32" s="29">
        <v>8192.9514689999996</v>
      </c>
      <c r="H32" s="29">
        <v>11683.716611</v>
      </c>
      <c r="I32" s="29">
        <v>2591.0020439999998</v>
      </c>
      <c r="J32" s="29">
        <v>14042.719571</v>
      </c>
      <c r="K32" s="29">
        <v>12817.715179999999</v>
      </c>
      <c r="L32" s="29">
        <v>3485.0631739999999</v>
      </c>
      <c r="M32" s="61">
        <v>72413.897496000005</v>
      </c>
    </row>
    <row r="33" spans="1:13" ht="17.100000000000001" customHeight="1" x14ac:dyDescent="0.25">
      <c r="A33" s="74"/>
      <c r="B33" s="80">
        <v>41974</v>
      </c>
      <c r="C33" s="44" t="s">
        <v>11</v>
      </c>
      <c r="D33" s="22">
        <v>182.65949000000001</v>
      </c>
      <c r="E33" s="22">
        <v>191.001611</v>
      </c>
      <c r="F33" s="22">
        <v>9.0571710000000003</v>
      </c>
      <c r="G33" s="22">
        <v>0.66222999999999999</v>
      </c>
      <c r="H33" s="22">
        <v>89861.487034000005</v>
      </c>
      <c r="I33" s="22">
        <v>129.638542</v>
      </c>
      <c r="J33" s="22">
        <v>258.32966499999998</v>
      </c>
      <c r="K33" s="22">
        <v>6.3307140000000004</v>
      </c>
      <c r="L33" s="22">
        <v>419.48024800000002</v>
      </c>
      <c r="M33" s="49">
        <v>91058.646705000006</v>
      </c>
    </row>
    <row r="34" spans="1:13" ht="17.100000000000001" customHeight="1" x14ac:dyDescent="0.25">
      <c r="A34" s="75"/>
      <c r="B34" s="81">
        <v>41974</v>
      </c>
      <c r="C34" s="54" t="s">
        <v>12</v>
      </c>
      <c r="D34" s="31">
        <v>9771.1617409999999</v>
      </c>
      <c r="E34" s="31">
        <v>9220.4368740000009</v>
      </c>
      <c r="F34" s="31">
        <v>991.84910400000001</v>
      </c>
      <c r="G34" s="31">
        <v>8193.6136989999995</v>
      </c>
      <c r="H34" s="31">
        <v>101545.20364399999</v>
      </c>
      <c r="I34" s="31">
        <v>2720.640586</v>
      </c>
      <c r="J34" s="31">
        <v>14301.049236000001</v>
      </c>
      <c r="K34" s="31">
        <v>12824.045894000001</v>
      </c>
      <c r="L34" s="31">
        <v>3904.5434220000002</v>
      </c>
      <c r="M34" s="55">
        <v>163472.54420100001</v>
      </c>
    </row>
    <row r="35" spans="1:13" ht="17.100000000000001" customHeight="1" x14ac:dyDescent="0.25">
      <c r="A35" s="73">
        <v>2015</v>
      </c>
      <c r="B35" s="84">
        <v>42005</v>
      </c>
      <c r="C35" s="58" t="s">
        <v>10</v>
      </c>
      <c r="D35" s="33">
        <v>9716.9007020000008</v>
      </c>
      <c r="E35" s="33">
        <v>10187.744251</v>
      </c>
      <c r="F35" s="33">
        <v>813.33104000000003</v>
      </c>
      <c r="G35" s="33">
        <v>4794.5432440000004</v>
      </c>
      <c r="H35" s="33">
        <v>12895.441204999999</v>
      </c>
      <c r="I35" s="33">
        <v>2371.9062009999998</v>
      </c>
      <c r="J35" s="33">
        <v>14907.802288000001</v>
      </c>
      <c r="K35" s="33">
        <v>13340.494804</v>
      </c>
      <c r="L35" s="33">
        <v>2792.903523</v>
      </c>
      <c r="M35" s="41">
        <v>71821.067259000003</v>
      </c>
    </row>
    <row r="36" spans="1:13" ht="17.100000000000001" customHeight="1" x14ac:dyDescent="0.25">
      <c r="A36" s="74"/>
      <c r="B36" s="85">
        <v>42005</v>
      </c>
      <c r="C36" s="45" t="s">
        <v>11</v>
      </c>
      <c r="D36" s="20">
        <v>187.690744</v>
      </c>
      <c r="E36" s="20">
        <v>217.82555600000001</v>
      </c>
      <c r="F36" s="20">
        <v>1.191065</v>
      </c>
      <c r="G36" s="20">
        <v>0.74640099999999998</v>
      </c>
      <c r="H36" s="20">
        <v>91615.874597999995</v>
      </c>
      <c r="I36" s="20">
        <v>69.613836000000006</v>
      </c>
      <c r="J36" s="20">
        <v>297.22544099999999</v>
      </c>
      <c r="K36" s="20">
        <v>1488.158823</v>
      </c>
      <c r="L36" s="20">
        <v>670.13118399999996</v>
      </c>
      <c r="M36" s="42">
        <v>94548.457647999996</v>
      </c>
    </row>
    <row r="37" spans="1:13" ht="17.100000000000001" customHeight="1" x14ac:dyDescent="0.25">
      <c r="A37" s="74"/>
      <c r="B37" s="86">
        <v>42005</v>
      </c>
      <c r="C37" s="59" t="s">
        <v>12</v>
      </c>
      <c r="D37" s="25">
        <v>9904.5914470000007</v>
      </c>
      <c r="E37" s="25">
        <v>10405.569807</v>
      </c>
      <c r="F37" s="25">
        <v>814.52210500000001</v>
      </c>
      <c r="G37" s="25">
        <v>4795.2896449999998</v>
      </c>
      <c r="H37" s="25">
        <v>104511.315803</v>
      </c>
      <c r="I37" s="25">
        <v>2441.5200369999998</v>
      </c>
      <c r="J37" s="25">
        <v>15205.027728999999</v>
      </c>
      <c r="K37" s="25">
        <v>14828.653627</v>
      </c>
      <c r="L37" s="25">
        <v>3463.0347069999998</v>
      </c>
      <c r="M37" s="43">
        <v>166369.52490700001</v>
      </c>
    </row>
    <row r="38" spans="1:13" ht="17.100000000000001" customHeight="1" x14ac:dyDescent="0.25">
      <c r="A38" s="74"/>
      <c r="B38" s="79">
        <v>42036</v>
      </c>
      <c r="C38" s="60" t="s">
        <v>10</v>
      </c>
      <c r="D38" s="29">
        <v>16540.03636034</v>
      </c>
      <c r="E38" s="29">
        <v>10601.780669209998</v>
      </c>
      <c r="F38" s="29">
        <v>1841.5348706099999</v>
      </c>
      <c r="G38" s="29">
        <v>4722.8901795600004</v>
      </c>
      <c r="H38" s="29">
        <v>15116.895649079999</v>
      </c>
      <c r="I38" s="29">
        <v>3159.1018785400001</v>
      </c>
      <c r="J38" s="29">
        <v>15791.503062760001</v>
      </c>
      <c r="K38" s="29">
        <v>13864.2892758</v>
      </c>
      <c r="L38" s="29">
        <v>3172.5543259000001</v>
      </c>
      <c r="M38" s="61">
        <v>84810.586271820008</v>
      </c>
    </row>
    <row r="39" spans="1:13" ht="17.100000000000001" customHeight="1" x14ac:dyDescent="0.25">
      <c r="A39" s="74"/>
      <c r="B39" s="80">
        <v>42036</v>
      </c>
      <c r="C39" s="44" t="s">
        <v>11</v>
      </c>
      <c r="D39" s="22">
        <v>181.43339816999998</v>
      </c>
      <c r="E39" s="22">
        <v>241.38285400000001</v>
      </c>
      <c r="F39" s="22">
        <v>2.5</v>
      </c>
      <c r="G39" s="22">
        <v>0.73783799999999999</v>
      </c>
      <c r="H39" s="22">
        <v>92447.788849050005</v>
      </c>
      <c r="I39" s="22">
        <v>114.253907</v>
      </c>
      <c r="J39" s="22">
        <v>314.38647200000003</v>
      </c>
      <c r="K39" s="22">
        <v>1417.7427560000001</v>
      </c>
      <c r="L39" s="22">
        <v>733.17067299999997</v>
      </c>
      <c r="M39" s="49">
        <v>95453.396747220002</v>
      </c>
    </row>
    <row r="40" spans="1:13" ht="17.100000000000001" customHeight="1" x14ac:dyDescent="0.25">
      <c r="A40" s="74"/>
      <c r="B40" s="81">
        <v>42036</v>
      </c>
      <c r="C40" s="54" t="s">
        <v>12</v>
      </c>
      <c r="D40" s="31">
        <v>16721.46975851</v>
      </c>
      <c r="E40" s="31">
        <v>10843.16352321</v>
      </c>
      <c r="F40" s="31">
        <v>1844.0348706099999</v>
      </c>
      <c r="G40" s="31">
        <v>4723.6280175600004</v>
      </c>
      <c r="H40" s="31">
        <v>107564.68449813001</v>
      </c>
      <c r="I40" s="31">
        <v>3273.3557855399999</v>
      </c>
      <c r="J40" s="31">
        <v>16105.889534760001</v>
      </c>
      <c r="K40" s="31">
        <v>15282.032031799999</v>
      </c>
      <c r="L40" s="31">
        <v>3905.7249989000002</v>
      </c>
      <c r="M40" s="55">
        <v>180263.98301903001</v>
      </c>
    </row>
    <row r="41" spans="1:13" ht="17.100000000000001" customHeight="1" x14ac:dyDescent="0.25">
      <c r="A41" s="74"/>
      <c r="B41" s="84">
        <v>42064</v>
      </c>
      <c r="C41" s="58" t="s">
        <v>10</v>
      </c>
      <c r="D41" s="33">
        <v>10736.097249</v>
      </c>
      <c r="E41" s="33">
        <v>9759.3273609999997</v>
      </c>
      <c r="F41" s="33">
        <v>1834.414947</v>
      </c>
      <c r="G41" s="33">
        <v>7139.2009870000002</v>
      </c>
      <c r="H41" s="33">
        <v>13462.599623</v>
      </c>
      <c r="I41" s="33">
        <v>3197.964281</v>
      </c>
      <c r="J41" s="33">
        <v>17455.204889000001</v>
      </c>
      <c r="K41" s="33">
        <v>17520.54725</v>
      </c>
      <c r="L41" s="33">
        <v>3761.9659459999998</v>
      </c>
      <c r="M41" s="41">
        <v>84867.322532000006</v>
      </c>
    </row>
    <row r="42" spans="1:13" ht="17.100000000000001" customHeight="1" x14ac:dyDescent="0.25">
      <c r="A42" s="74"/>
      <c r="B42" s="85">
        <v>42064</v>
      </c>
      <c r="C42" s="45" t="s">
        <v>11</v>
      </c>
      <c r="D42" s="20">
        <v>185.46393699999999</v>
      </c>
      <c r="E42" s="20">
        <v>181.068851</v>
      </c>
      <c r="F42" s="20">
        <v>0.75</v>
      </c>
      <c r="G42" s="20">
        <v>1.2596069999999999</v>
      </c>
      <c r="H42" s="20">
        <v>93656.812864000007</v>
      </c>
      <c r="I42" s="20">
        <v>133.72660400000001</v>
      </c>
      <c r="J42" s="20">
        <v>295.14334100000002</v>
      </c>
      <c r="K42" s="20">
        <v>80.781859999999995</v>
      </c>
      <c r="L42" s="20">
        <v>938.25387799999999</v>
      </c>
      <c r="M42" s="42">
        <v>95473.260941999994</v>
      </c>
    </row>
    <row r="43" spans="1:13" ht="17.100000000000001" customHeight="1" x14ac:dyDescent="0.25">
      <c r="A43" s="74"/>
      <c r="B43" s="86">
        <v>42064</v>
      </c>
      <c r="C43" s="59" t="s">
        <v>12</v>
      </c>
      <c r="D43" s="25">
        <v>10921.561185</v>
      </c>
      <c r="E43" s="25">
        <v>9940.3962119999997</v>
      </c>
      <c r="F43" s="25">
        <v>1835.164947</v>
      </c>
      <c r="G43" s="25">
        <v>7140.4605940000001</v>
      </c>
      <c r="H43" s="25">
        <v>107119.41248699999</v>
      </c>
      <c r="I43" s="25">
        <v>3331.690885</v>
      </c>
      <c r="J43" s="25">
        <v>17750.34823</v>
      </c>
      <c r="K43" s="25">
        <v>17601.329109999999</v>
      </c>
      <c r="L43" s="25">
        <v>4700.2198239999998</v>
      </c>
      <c r="M43" s="43">
        <v>180340.58347400001</v>
      </c>
    </row>
    <row r="44" spans="1:13" ht="17.100000000000001" customHeight="1" x14ac:dyDescent="0.25">
      <c r="A44" s="74"/>
      <c r="B44" s="79">
        <v>42095</v>
      </c>
      <c r="C44" s="60" t="s">
        <v>10</v>
      </c>
      <c r="D44" s="29">
        <v>11751.385690229999</v>
      </c>
      <c r="E44" s="29">
        <v>9777.1545008899993</v>
      </c>
      <c r="F44" s="29">
        <v>1096.2836696099998</v>
      </c>
      <c r="G44" s="29">
        <v>8064.7643448900008</v>
      </c>
      <c r="H44" s="29">
        <v>13092.376306209999</v>
      </c>
      <c r="I44" s="29">
        <v>3090.43561572</v>
      </c>
      <c r="J44" s="29">
        <v>18230.273483779998</v>
      </c>
      <c r="K44" s="29">
        <v>14910.279316510001</v>
      </c>
      <c r="L44" s="29">
        <v>4061.5812275500002</v>
      </c>
      <c r="M44" s="61">
        <v>84074.534155410001</v>
      </c>
    </row>
    <row r="45" spans="1:13" ht="17.100000000000001" customHeight="1" x14ac:dyDescent="0.25">
      <c r="A45" s="74"/>
      <c r="B45" s="80">
        <v>42095</v>
      </c>
      <c r="C45" s="44" t="s">
        <v>11</v>
      </c>
      <c r="D45" s="22">
        <v>206.90864309</v>
      </c>
      <c r="E45" s="22">
        <v>115.63997999999999</v>
      </c>
      <c r="F45" s="22">
        <v>4.5999999999999996</v>
      </c>
      <c r="G45" s="22">
        <v>1.25949</v>
      </c>
      <c r="H45" s="22">
        <v>95069.209808929998</v>
      </c>
      <c r="I45" s="22">
        <v>137.93511699999999</v>
      </c>
      <c r="J45" s="22">
        <v>306.694277</v>
      </c>
      <c r="K45" s="22">
        <v>71.599180000000004</v>
      </c>
      <c r="L45" s="22">
        <v>929.86087999999995</v>
      </c>
      <c r="M45" s="49">
        <v>96843.707376029997</v>
      </c>
    </row>
    <row r="46" spans="1:13" ht="17.100000000000001" customHeight="1" x14ac:dyDescent="0.25">
      <c r="A46" s="74"/>
      <c r="B46" s="81">
        <v>42095</v>
      </c>
      <c r="C46" s="54" t="s">
        <v>12</v>
      </c>
      <c r="D46" s="31">
        <v>11958.294333329999</v>
      </c>
      <c r="E46" s="31">
        <v>9892.7944808899992</v>
      </c>
      <c r="F46" s="31">
        <v>1100.88366961</v>
      </c>
      <c r="G46" s="31">
        <v>8066.0238348900002</v>
      </c>
      <c r="H46" s="31">
        <v>108161.58611515</v>
      </c>
      <c r="I46" s="31">
        <v>3228.37073272</v>
      </c>
      <c r="J46" s="31">
        <v>18536.96776078</v>
      </c>
      <c r="K46" s="31">
        <v>14981.87849651</v>
      </c>
      <c r="L46" s="31">
        <v>4991.4421075500004</v>
      </c>
      <c r="M46" s="55">
        <v>180918.24153144</v>
      </c>
    </row>
    <row r="47" spans="1:13" ht="17.100000000000001" customHeight="1" x14ac:dyDescent="0.25">
      <c r="A47" s="74"/>
      <c r="B47" s="84">
        <v>42125</v>
      </c>
      <c r="C47" s="58" t="s">
        <v>10</v>
      </c>
      <c r="D47" s="33">
        <v>10095.777324999999</v>
      </c>
      <c r="E47" s="33">
        <v>10094.499651</v>
      </c>
      <c r="F47" s="33">
        <v>1178.3973639999999</v>
      </c>
      <c r="G47" s="33">
        <v>3752.479992</v>
      </c>
      <c r="H47" s="33">
        <v>15971.739960000001</v>
      </c>
      <c r="I47" s="33">
        <v>2872.9145429999999</v>
      </c>
      <c r="J47" s="33">
        <v>18773.816255999998</v>
      </c>
      <c r="K47" s="33">
        <v>14884.113171999999</v>
      </c>
      <c r="L47" s="33">
        <v>4148.3081080000002</v>
      </c>
      <c r="M47" s="41">
        <v>81772.046371000004</v>
      </c>
    </row>
    <row r="48" spans="1:13" ht="17.100000000000001" customHeight="1" x14ac:dyDescent="0.25">
      <c r="A48" s="74"/>
      <c r="B48" s="85">
        <v>42125</v>
      </c>
      <c r="C48" s="45" t="s">
        <v>11</v>
      </c>
      <c r="D48" s="20">
        <v>201.041122</v>
      </c>
      <c r="E48" s="20">
        <v>133.10972699999999</v>
      </c>
      <c r="F48" s="20">
        <v>2</v>
      </c>
      <c r="G48" s="20">
        <v>1.2779750000000001</v>
      </c>
      <c r="H48" s="20">
        <v>95708.267989999993</v>
      </c>
      <c r="I48" s="20">
        <v>157.75942499999999</v>
      </c>
      <c r="J48" s="20">
        <v>348.48893199999998</v>
      </c>
      <c r="K48" s="20">
        <v>3.4903059999999999</v>
      </c>
      <c r="L48" s="20">
        <v>876.51016700000002</v>
      </c>
      <c r="M48" s="42">
        <v>97431.945644000007</v>
      </c>
    </row>
    <row r="49" spans="1:13" ht="17.100000000000001" customHeight="1" x14ac:dyDescent="0.25">
      <c r="A49" s="74"/>
      <c r="B49" s="86">
        <v>42125</v>
      </c>
      <c r="C49" s="59" t="s">
        <v>12</v>
      </c>
      <c r="D49" s="25">
        <v>10296.818447</v>
      </c>
      <c r="E49" s="25">
        <v>10227.609377999999</v>
      </c>
      <c r="F49" s="25">
        <v>1180.3973639999999</v>
      </c>
      <c r="G49" s="25">
        <v>3753.757967</v>
      </c>
      <c r="H49" s="25">
        <v>111680.00795</v>
      </c>
      <c r="I49" s="25">
        <v>3030.6739680000001</v>
      </c>
      <c r="J49" s="25">
        <v>19122.305187999998</v>
      </c>
      <c r="K49" s="25">
        <v>14887.603478000001</v>
      </c>
      <c r="L49" s="25">
        <v>5024.8182749999996</v>
      </c>
      <c r="M49" s="43">
        <v>179203.992016</v>
      </c>
    </row>
    <row r="50" spans="1:13" ht="17.100000000000001" customHeight="1" x14ac:dyDescent="0.25">
      <c r="A50" s="74"/>
      <c r="B50" s="79">
        <v>42156</v>
      </c>
      <c r="C50" s="60" t="s">
        <v>10</v>
      </c>
      <c r="D50" s="29">
        <v>11274.744910878</v>
      </c>
      <c r="E50" s="29">
        <v>9261.288431120809</v>
      </c>
      <c r="F50" s="29">
        <v>1323.4987412790999</v>
      </c>
      <c r="G50" s="29">
        <v>7739.859081433</v>
      </c>
      <c r="H50" s="29">
        <v>13624.2714196578</v>
      </c>
      <c r="I50" s="29">
        <v>2819.5295577782999</v>
      </c>
      <c r="J50" s="29">
        <v>18421.122590705898</v>
      </c>
      <c r="K50" s="29">
        <v>14217.535015567601</v>
      </c>
      <c r="L50" s="29">
        <v>4100.1197029092</v>
      </c>
      <c r="M50" s="61">
        <v>82781.9694513297</v>
      </c>
    </row>
    <row r="51" spans="1:13" ht="17.100000000000001" customHeight="1" x14ac:dyDescent="0.25">
      <c r="A51" s="74"/>
      <c r="B51" s="80">
        <v>42156</v>
      </c>
      <c r="C51" s="44" t="s">
        <v>11</v>
      </c>
      <c r="D51" s="22">
        <v>179.80285419190002</v>
      </c>
      <c r="E51" s="22">
        <v>124.054393</v>
      </c>
      <c r="F51" s="22">
        <v>3</v>
      </c>
      <c r="G51" s="22">
        <v>6.6796999999999995E-2</v>
      </c>
      <c r="H51" s="22">
        <v>97478.4665934199</v>
      </c>
      <c r="I51" s="22">
        <v>154.44377800000001</v>
      </c>
      <c r="J51" s="22">
        <v>384.42906799999997</v>
      </c>
      <c r="K51" s="22">
        <v>11.818648</v>
      </c>
      <c r="L51" s="22">
        <v>1090.059915</v>
      </c>
      <c r="M51" s="49">
        <v>99426.1420466118</v>
      </c>
    </row>
    <row r="52" spans="1:13" ht="17.100000000000001" customHeight="1" x14ac:dyDescent="0.25">
      <c r="A52" s="74"/>
      <c r="B52" s="81">
        <v>42156</v>
      </c>
      <c r="C52" s="54" t="s">
        <v>12</v>
      </c>
      <c r="D52" s="31">
        <v>11454.547765069901</v>
      </c>
      <c r="E52" s="31">
        <v>9385.3428241208094</v>
      </c>
      <c r="F52" s="31">
        <v>1326.4987412790999</v>
      </c>
      <c r="G52" s="31">
        <v>7739.9258784329995</v>
      </c>
      <c r="H52" s="31">
        <v>111102.73801307801</v>
      </c>
      <c r="I52" s="31">
        <v>2973.9733357782998</v>
      </c>
      <c r="J52" s="31">
        <v>18805.551658705899</v>
      </c>
      <c r="K52" s="31">
        <v>14229.353663567601</v>
      </c>
      <c r="L52" s="31">
        <v>5190.1796179091998</v>
      </c>
      <c r="M52" s="55">
        <v>182208.11149794102</v>
      </c>
    </row>
    <row r="53" spans="1:13" ht="17.100000000000001" customHeight="1" x14ac:dyDescent="0.25">
      <c r="A53" s="74"/>
      <c r="B53" s="84">
        <v>42186</v>
      </c>
      <c r="C53" s="58" t="s">
        <v>10</v>
      </c>
      <c r="D53" s="33">
        <v>25380.7300818084</v>
      </c>
      <c r="E53" s="33">
        <v>9063.5901803736888</v>
      </c>
      <c r="F53" s="33">
        <v>834.91632103500001</v>
      </c>
      <c r="G53" s="33">
        <v>10657.239989183501</v>
      </c>
      <c r="H53" s="33">
        <v>13725.875041619101</v>
      </c>
      <c r="I53" s="33">
        <v>2637.6251652714</v>
      </c>
      <c r="J53" s="33">
        <v>17567.339563672002</v>
      </c>
      <c r="K53" s="33">
        <v>12948.528454634899</v>
      </c>
      <c r="L53" s="33">
        <v>4023.3841141459998</v>
      </c>
      <c r="M53" s="41">
        <v>96839.228911743892</v>
      </c>
    </row>
    <row r="54" spans="1:13" ht="17.100000000000001" customHeight="1" x14ac:dyDescent="0.25">
      <c r="A54" s="74"/>
      <c r="B54" s="85">
        <v>42186</v>
      </c>
      <c r="C54" s="45" t="s">
        <v>11</v>
      </c>
      <c r="D54" s="20">
        <v>180.02216565180001</v>
      </c>
      <c r="E54" s="20">
        <v>171.28511599999999</v>
      </c>
      <c r="F54" s="20">
        <v>3</v>
      </c>
      <c r="G54" s="20">
        <v>2.3439000000000002E-2</v>
      </c>
      <c r="H54" s="20">
        <v>98964.341400792007</v>
      </c>
      <c r="I54" s="20">
        <v>155.272009</v>
      </c>
      <c r="J54" s="20">
        <v>448.85316</v>
      </c>
      <c r="K54" s="20">
        <v>969.59544600000004</v>
      </c>
      <c r="L54" s="20">
        <v>1008.128376</v>
      </c>
      <c r="M54" s="42">
        <v>101900.521112444</v>
      </c>
    </row>
    <row r="55" spans="1:13" ht="17.100000000000001" customHeight="1" x14ac:dyDescent="0.25">
      <c r="A55" s="74"/>
      <c r="B55" s="86">
        <v>42186</v>
      </c>
      <c r="C55" s="59" t="s">
        <v>12</v>
      </c>
      <c r="D55" s="25">
        <v>25560.752247460201</v>
      </c>
      <c r="E55" s="25">
        <v>9234.8752963736897</v>
      </c>
      <c r="F55" s="25">
        <v>837.91632103500001</v>
      </c>
      <c r="G55" s="25">
        <v>10657.2634281835</v>
      </c>
      <c r="H55" s="25">
        <v>112690.21644241099</v>
      </c>
      <c r="I55" s="25">
        <v>2792.8971742713998</v>
      </c>
      <c r="J55" s="25">
        <v>18016.192723672</v>
      </c>
      <c r="K55" s="25">
        <v>13918.123900634899</v>
      </c>
      <c r="L55" s="25">
        <v>5031.5124901460003</v>
      </c>
      <c r="M55" s="43">
        <v>198739.75002418799</v>
      </c>
    </row>
    <row r="56" spans="1:13" ht="17.100000000000001" customHeight="1" x14ac:dyDescent="0.25">
      <c r="A56" s="74"/>
      <c r="B56" s="79">
        <v>42217</v>
      </c>
      <c r="C56" s="60" t="s">
        <v>10</v>
      </c>
      <c r="D56" s="29">
        <v>11464.992530084101</v>
      </c>
      <c r="E56" s="29">
        <v>9579.4636967124898</v>
      </c>
      <c r="F56" s="29">
        <v>922.1785512173999</v>
      </c>
      <c r="G56" s="29">
        <v>8380.949515493201</v>
      </c>
      <c r="H56" s="29">
        <v>15251.801373632299</v>
      </c>
      <c r="I56" s="29">
        <v>2522.8395741313002</v>
      </c>
      <c r="J56" s="29">
        <v>17926.9746871278</v>
      </c>
      <c r="K56" s="29">
        <v>13732.982798988702</v>
      </c>
      <c r="L56" s="29">
        <v>4255.1309684485004</v>
      </c>
      <c r="M56" s="61">
        <v>84037.31369583591</v>
      </c>
    </row>
    <row r="57" spans="1:13" ht="17.100000000000001" customHeight="1" x14ac:dyDescent="0.25">
      <c r="A57" s="74"/>
      <c r="B57" s="80">
        <v>42217</v>
      </c>
      <c r="C57" s="44" t="s">
        <v>11</v>
      </c>
      <c r="D57" s="22">
        <v>144.45175772960002</v>
      </c>
      <c r="E57" s="22">
        <v>164.79692</v>
      </c>
      <c r="F57" s="22">
        <v>3.8</v>
      </c>
      <c r="G57" s="22">
        <v>1.26624</v>
      </c>
      <c r="H57" s="22">
        <v>99234.725929714012</v>
      </c>
      <c r="I57" s="22">
        <v>139.72338300000001</v>
      </c>
      <c r="J57" s="22">
        <v>422.92642799999999</v>
      </c>
      <c r="K57" s="22">
        <v>166.26338200000001</v>
      </c>
      <c r="L57" s="22">
        <v>984.56562699999995</v>
      </c>
      <c r="M57" s="49">
        <v>101262.51966744399</v>
      </c>
    </row>
    <row r="58" spans="1:13" ht="17.100000000000001" customHeight="1" x14ac:dyDescent="0.25">
      <c r="A58" s="74"/>
      <c r="B58" s="81">
        <v>42217</v>
      </c>
      <c r="C58" s="54" t="s">
        <v>12</v>
      </c>
      <c r="D58" s="31">
        <v>11609.444287813802</v>
      </c>
      <c r="E58" s="31">
        <v>9744.2606167124904</v>
      </c>
      <c r="F58" s="31">
        <v>925.97855121739997</v>
      </c>
      <c r="G58" s="31">
        <v>8382.2157554932</v>
      </c>
      <c r="H58" s="31">
        <v>114486.527303346</v>
      </c>
      <c r="I58" s="31">
        <v>2662.5629571312998</v>
      </c>
      <c r="J58" s="31">
        <v>18349.901115127799</v>
      </c>
      <c r="K58" s="31">
        <v>13899.246180988701</v>
      </c>
      <c r="L58" s="31">
        <v>5239.6965954484995</v>
      </c>
      <c r="M58" s="55">
        <v>185299.83336327999</v>
      </c>
    </row>
    <row r="59" spans="1:13" ht="17.100000000000001" customHeight="1" x14ac:dyDescent="0.25">
      <c r="A59" s="74"/>
      <c r="B59" s="84">
        <v>42248</v>
      </c>
      <c r="C59" s="58" t="s">
        <v>10</v>
      </c>
      <c r="D59" s="33">
        <v>22006.1604290662</v>
      </c>
      <c r="E59" s="33">
        <v>9638.5028640820401</v>
      </c>
      <c r="F59" s="33">
        <v>977.58400792270004</v>
      </c>
      <c r="G59" s="33">
        <v>9411.1217243756</v>
      </c>
      <c r="H59" s="33">
        <v>17053.404259723498</v>
      </c>
      <c r="I59" s="33">
        <v>2662.8575772334998</v>
      </c>
      <c r="J59" s="33">
        <v>17590.257815666802</v>
      </c>
      <c r="K59" s="33">
        <v>14373.271670796601</v>
      </c>
      <c r="L59" s="33">
        <v>4218.1440085251998</v>
      </c>
      <c r="M59" s="41">
        <v>97931.304357392102</v>
      </c>
    </row>
    <row r="60" spans="1:13" ht="17.100000000000001" customHeight="1" x14ac:dyDescent="0.25">
      <c r="A60" s="74"/>
      <c r="B60" s="85">
        <v>42248</v>
      </c>
      <c r="C60" s="45" t="s">
        <v>11</v>
      </c>
      <c r="D60" s="20">
        <v>151.32929463999997</v>
      </c>
      <c r="E60" s="20">
        <v>168.60382899999999</v>
      </c>
      <c r="F60" s="20">
        <v>5.5</v>
      </c>
      <c r="G60" s="20">
        <v>1.266294</v>
      </c>
      <c r="H60" s="20">
        <v>99185.005368937607</v>
      </c>
      <c r="I60" s="20">
        <v>64.361777000000004</v>
      </c>
      <c r="J60" s="20">
        <v>368.40047600000003</v>
      </c>
      <c r="K60" s="20">
        <v>5.1352380000000002</v>
      </c>
      <c r="L60" s="20">
        <v>976.05030699999998</v>
      </c>
      <c r="M60" s="42">
        <v>100925.652584578</v>
      </c>
    </row>
    <row r="61" spans="1:13" ht="17.100000000000001" customHeight="1" x14ac:dyDescent="0.25">
      <c r="A61" s="74"/>
      <c r="B61" s="86">
        <v>42248</v>
      </c>
      <c r="C61" s="59" t="s">
        <v>12</v>
      </c>
      <c r="D61" s="25">
        <v>22157.4897237062</v>
      </c>
      <c r="E61" s="25">
        <v>9807.1066930820416</v>
      </c>
      <c r="F61" s="25">
        <v>983.08400792270004</v>
      </c>
      <c r="G61" s="25">
        <v>9412.388018375601</v>
      </c>
      <c r="H61" s="25">
        <v>116238.409628661</v>
      </c>
      <c r="I61" s="25">
        <v>2727.2193542334999</v>
      </c>
      <c r="J61" s="25">
        <v>17958.658291666801</v>
      </c>
      <c r="K61" s="25">
        <v>14378.4069087966</v>
      </c>
      <c r="L61" s="25">
        <v>5194.1943155252002</v>
      </c>
      <c r="M61" s="43">
        <v>198856.95694197001</v>
      </c>
    </row>
    <row r="62" spans="1:13" ht="17.100000000000001" customHeight="1" x14ac:dyDescent="0.25">
      <c r="A62" s="74"/>
      <c r="B62" s="79">
        <v>42278</v>
      </c>
      <c r="C62" s="60" t="s">
        <v>10</v>
      </c>
      <c r="D62" s="29">
        <v>9691.1759701709107</v>
      </c>
      <c r="E62" s="29">
        <v>10122.3428324051</v>
      </c>
      <c r="F62" s="29">
        <v>709.213938805</v>
      </c>
      <c r="G62" s="29">
        <v>4411.8414607970999</v>
      </c>
      <c r="H62" s="29">
        <v>17568.495449760798</v>
      </c>
      <c r="I62" s="29">
        <v>2701.6150671250002</v>
      </c>
      <c r="J62" s="29">
        <v>17873.2852995992</v>
      </c>
      <c r="K62" s="29">
        <v>14129.771016816499</v>
      </c>
      <c r="L62" s="29">
        <v>4316.9204957803004</v>
      </c>
      <c r="M62" s="61">
        <v>81524.661531259902</v>
      </c>
    </row>
    <row r="63" spans="1:13" ht="17.100000000000001" customHeight="1" x14ac:dyDescent="0.25">
      <c r="A63" s="74"/>
      <c r="B63" s="80">
        <v>42278</v>
      </c>
      <c r="C63" s="44" t="s">
        <v>11</v>
      </c>
      <c r="D63" s="22">
        <v>276.83674469660002</v>
      </c>
      <c r="E63" s="22">
        <v>162.79348200000001</v>
      </c>
      <c r="F63" s="22">
        <v>2.7</v>
      </c>
      <c r="G63" s="22">
        <v>1.2635209999999999</v>
      </c>
      <c r="H63" s="22">
        <v>101069.006095014</v>
      </c>
      <c r="I63" s="22">
        <v>139.59974299999999</v>
      </c>
      <c r="J63" s="22">
        <v>380.03909700000003</v>
      </c>
      <c r="K63" s="22">
        <v>5.5864060000000002</v>
      </c>
      <c r="L63" s="22">
        <v>937.05582900000002</v>
      </c>
      <c r="M63" s="49">
        <v>102974.88091771099</v>
      </c>
    </row>
    <row r="64" spans="1:13" ht="17.100000000000001" customHeight="1" x14ac:dyDescent="0.25">
      <c r="A64" s="74"/>
      <c r="B64" s="81">
        <v>42278</v>
      </c>
      <c r="C64" s="54" t="s">
        <v>12</v>
      </c>
      <c r="D64" s="31">
        <v>9968.0127148675092</v>
      </c>
      <c r="E64" s="31">
        <v>10285.136314405099</v>
      </c>
      <c r="F64" s="31">
        <v>711.91393880499993</v>
      </c>
      <c r="G64" s="31">
        <v>4413.1049817970998</v>
      </c>
      <c r="H64" s="31">
        <v>118637.50154477499</v>
      </c>
      <c r="I64" s="31">
        <v>2841.214810125</v>
      </c>
      <c r="J64" s="31">
        <v>18253.324396599201</v>
      </c>
      <c r="K64" s="31">
        <v>14135.3574228165</v>
      </c>
      <c r="L64" s="31">
        <v>5253.9763247803003</v>
      </c>
      <c r="M64" s="55">
        <v>184499.54244897101</v>
      </c>
    </row>
    <row r="65" spans="1:15" ht="17.100000000000001" customHeight="1" x14ac:dyDescent="0.25">
      <c r="A65" s="74"/>
      <c r="B65" s="84">
        <v>42309</v>
      </c>
      <c r="C65" s="58" t="s">
        <v>10</v>
      </c>
      <c r="D65" s="33">
        <v>20265.184510661398</v>
      </c>
      <c r="E65" s="33">
        <v>9959.0774045401195</v>
      </c>
      <c r="F65" s="33">
        <v>839.51483102999998</v>
      </c>
      <c r="G65" s="33">
        <v>8938.8826175939012</v>
      </c>
      <c r="H65" s="33">
        <v>18677.252237574401</v>
      </c>
      <c r="I65" s="33">
        <v>3015.2788741667</v>
      </c>
      <c r="J65" s="33">
        <v>18022.241873130799</v>
      </c>
      <c r="K65" s="33">
        <v>15681.5687795628</v>
      </c>
      <c r="L65" s="33">
        <v>4413.8323120559999</v>
      </c>
      <c r="M65" s="41">
        <v>99812.833440316099</v>
      </c>
    </row>
    <row r="66" spans="1:15" ht="17.100000000000001" customHeight="1" x14ac:dyDescent="0.25">
      <c r="A66" s="74"/>
      <c r="B66" s="85">
        <v>42309</v>
      </c>
      <c r="C66" s="45" t="s">
        <v>11</v>
      </c>
      <c r="D66" s="20">
        <v>145.11047972839998</v>
      </c>
      <c r="E66" s="20">
        <v>201.64747499999999</v>
      </c>
      <c r="F66" s="20">
        <v>1.3</v>
      </c>
      <c r="G66" s="20">
        <v>1.277366</v>
      </c>
      <c r="H66" s="20">
        <v>101416.69452032</v>
      </c>
      <c r="I66" s="20">
        <v>174.72383199999999</v>
      </c>
      <c r="J66" s="20">
        <v>371.07400100000001</v>
      </c>
      <c r="K66" s="20">
        <v>5.970739</v>
      </c>
      <c r="L66" s="20">
        <v>924.991758</v>
      </c>
      <c r="M66" s="42">
        <v>103242.79017104801</v>
      </c>
    </row>
    <row r="67" spans="1:15" ht="17.100000000000001" customHeight="1" x14ac:dyDescent="0.25">
      <c r="A67" s="74"/>
      <c r="B67" s="86">
        <v>42309</v>
      </c>
      <c r="C67" s="59" t="s">
        <v>12</v>
      </c>
      <c r="D67" s="25">
        <v>20410.294990389801</v>
      </c>
      <c r="E67" s="25">
        <v>10160.724879540099</v>
      </c>
      <c r="F67" s="25">
        <v>840.81483102999994</v>
      </c>
      <c r="G67" s="25">
        <v>8940.1599835939014</v>
      </c>
      <c r="H67" s="25">
        <v>120093.94675789399</v>
      </c>
      <c r="I67" s="25">
        <v>3190.0027061666997</v>
      </c>
      <c r="J67" s="25">
        <v>18393.3158741308</v>
      </c>
      <c r="K67" s="25">
        <v>15687.539518562799</v>
      </c>
      <c r="L67" s="25">
        <v>5338.824070056</v>
      </c>
      <c r="M67" s="43">
        <v>203055.62361136402</v>
      </c>
    </row>
    <row r="68" spans="1:15" ht="17.100000000000001" customHeight="1" x14ac:dyDescent="0.25">
      <c r="A68" s="74"/>
      <c r="B68" s="79">
        <v>42339</v>
      </c>
      <c r="C68" s="60" t="s">
        <v>10</v>
      </c>
      <c r="D68" s="29">
        <v>10227.199241251199</v>
      </c>
      <c r="E68" s="29">
        <v>9801.3721062843215</v>
      </c>
      <c r="F68" s="29">
        <v>1216.9801809999999</v>
      </c>
      <c r="G68" s="29">
        <v>8749.0843695191998</v>
      </c>
      <c r="H68" s="29">
        <v>21952.6602610554</v>
      </c>
      <c r="I68" s="29">
        <v>3126.8235939730002</v>
      </c>
      <c r="J68" s="29">
        <v>18342.7629241057</v>
      </c>
      <c r="K68" s="29">
        <v>14178.371330504999</v>
      </c>
      <c r="L68" s="29">
        <v>4851.1749377371998</v>
      </c>
      <c r="M68" s="61">
        <v>92446.428945431006</v>
      </c>
    </row>
    <row r="69" spans="1:15" ht="17.100000000000001" customHeight="1" x14ac:dyDescent="0.25">
      <c r="A69" s="74"/>
      <c r="B69" s="80">
        <v>42309</v>
      </c>
      <c r="C69" s="44" t="s">
        <v>11</v>
      </c>
      <c r="D69" s="22">
        <v>145.20031308379998</v>
      </c>
      <c r="E69" s="22">
        <v>100.845249</v>
      </c>
      <c r="F69" s="22">
        <v>1.5</v>
      </c>
      <c r="G69" s="22">
        <v>1.255811</v>
      </c>
      <c r="H69" s="22">
        <v>102403.67644745699</v>
      </c>
      <c r="I69" s="22">
        <v>59.788209999999999</v>
      </c>
      <c r="J69" s="22">
        <v>317.64623399999999</v>
      </c>
      <c r="K69" s="22">
        <v>2.5002040000000001</v>
      </c>
      <c r="L69" s="22">
        <v>658.94901400000003</v>
      </c>
      <c r="M69" s="49">
        <v>103691.36148254</v>
      </c>
    </row>
    <row r="70" spans="1:15" ht="17.100000000000001" customHeight="1" x14ac:dyDescent="0.25">
      <c r="A70" s="75"/>
      <c r="B70" s="81">
        <v>42309</v>
      </c>
      <c r="C70" s="54" t="s">
        <v>12</v>
      </c>
      <c r="D70" s="31">
        <v>10372.399554334999</v>
      </c>
      <c r="E70" s="31">
        <v>9902.2173552843306</v>
      </c>
      <c r="F70" s="31">
        <v>1218.4801809999999</v>
      </c>
      <c r="G70" s="31">
        <v>8750.3401805191988</v>
      </c>
      <c r="H70" s="31">
        <v>124356.336708512</v>
      </c>
      <c r="I70" s="31">
        <v>3186.611803973</v>
      </c>
      <c r="J70" s="31">
        <v>18660.4091581057</v>
      </c>
      <c r="K70" s="31">
        <v>14180.871534504999</v>
      </c>
      <c r="L70" s="31">
        <v>5510.1239517371996</v>
      </c>
      <c r="M70" s="55">
        <v>196137.79042797102</v>
      </c>
    </row>
    <row r="71" spans="1:15" ht="17.100000000000001" customHeight="1" x14ac:dyDescent="0.25">
      <c r="A71" s="73">
        <v>2016</v>
      </c>
      <c r="B71" s="84">
        <v>42370</v>
      </c>
      <c r="C71" s="58" t="s">
        <v>10</v>
      </c>
      <c r="D71" s="33">
        <v>11869.4999528342</v>
      </c>
      <c r="E71" s="33">
        <v>10570.250039029801</v>
      </c>
      <c r="F71" s="33">
        <v>923.55696599999999</v>
      </c>
      <c r="G71" s="33">
        <v>4449.4492333563994</v>
      </c>
      <c r="H71" s="33">
        <v>17838.9316744959</v>
      </c>
      <c r="I71" s="33">
        <v>3160.9764444069001</v>
      </c>
      <c r="J71" s="33">
        <v>18408.665330293301</v>
      </c>
      <c r="K71" s="33">
        <v>14459.956387455999</v>
      </c>
      <c r="L71" s="33">
        <v>4192.2820826975003</v>
      </c>
      <c r="M71" s="41">
        <v>85873.568110570006</v>
      </c>
    </row>
    <row r="72" spans="1:15" ht="17.100000000000001" customHeight="1" x14ac:dyDescent="0.25">
      <c r="A72" s="74"/>
      <c r="B72" s="85">
        <v>42005</v>
      </c>
      <c r="C72" s="45" t="s">
        <v>11</v>
      </c>
      <c r="D72" s="20">
        <v>155.10298227919998</v>
      </c>
      <c r="E72" s="20">
        <v>205.14313899999999</v>
      </c>
      <c r="F72" s="20">
        <v>3</v>
      </c>
      <c r="G72" s="20">
        <v>0.91933100000000001</v>
      </c>
      <c r="H72" s="20">
        <v>103751.574598883</v>
      </c>
      <c r="I72" s="20">
        <v>172.27806000000001</v>
      </c>
      <c r="J72" s="20">
        <v>394.11939599999999</v>
      </c>
      <c r="K72" s="20">
        <v>820.10490600000003</v>
      </c>
      <c r="L72" s="20">
        <v>924.40130899999997</v>
      </c>
      <c r="M72" s="42">
        <v>106426.643722162</v>
      </c>
    </row>
    <row r="73" spans="1:15" ht="17.100000000000001" customHeight="1" x14ac:dyDescent="0.25">
      <c r="A73" s="74"/>
      <c r="B73" s="86">
        <v>42005</v>
      </c>
      <c r="C73" s="59" t="s">
        <v>12</v>
      </c>
      <c r="D73" s="25">
        <v>12024.6029351134</v>
      </c>
      <c r="E73" s="25">
        <v>10775.393178029801</v>
      </c>
      <c r="F73" s="25">
        <v>926.55696599999999</v>
      </c>
      <c r="G73" s="25">
        <v>4450.3685643563995</v>
      </c>
      <c r="H73" s="25">
        <v>121590.506273379</v>
      </c>
      <c r="I73" s="25">
        <v>3333.2545044068997</v>
      </c>
      <c r="J73" s="25">
        <v>18802.784726293299</v>
      </c>
      <c r="K73" s="25">
        <v>15280.061293455999</v>
      </c>
      <c r="L73" s="25">
        <v>5116.6833916975002</v>
      </c>
      <c r="M73" s="43">
        <v>192300.21183273199</v>
      </c>
    </row>
    <row r="74" spans="1:15" ht="17.100000000000001" customHeight="1" x14ac:dyDescent="0.25">
      <c r="A74" s="74"/>
      <c r="B74" s="79">
        <v>42401</v>
      </c>
      <c r="C74" s="60" t="s">
        <v>10</v>
      </c>
      <c r="D74" s="29">
        <v>20366.138340744703</v>
      </c>
      <c r="E74" s="29">
        <v>10971.070471133498</v>
      </c>
      <c r="F74" s="29">
        <v>1860.3032499999999</v>
      </c>
      <c r="G74" s="29">
        <v>10068.171873959102</v>
      </c>
      <c r="H74" s="29">
        <v>18396.615384140998</v>
      </c>
      <c r="I74" s="29">
        <v>3601.4935513122</v>
      </c>
      <c r="J74" s="29">
        <v>18364.342793002801</v>
      </c>
      <c r="K74" s="29">
        <v>16176.637283954398</v>
      </c>
      <c r="L74" s="29">
        <v>4674.3927473101994</v>
      </c>
      <c r="M74" s="61">
        <f>SUM(D74:L74)</f>
        <v>104479.16569555789</v>
      </c>
    </row>
    <row r="75" spans="1:15" ht="17.100000000000001" customHeight="1" x14ac:dyDescent="0.25">
      <c r="A75" s="74"/>
      <c r="B75" s="80">
        <v>42036</v>
      </c>
      <c r="C75" s="44" t="s">
        <v>11</v>
      </c>
      <c r="D75" s="22">
        <v>192.4413055576</v>
      </c>
      <c r="E75" s="22">
        <v>178.913454</v>
      </c>
      <c r="F75" s="22">
        <v>2.7</v>
      </c>
      <c r="G75" s="22">
        <v>0.889262</v>
      </c>
      <c r="H75" s="22">
        <v>104547.53787721699</v>
      </c>
      <c r="I75" s="22">
        <v>148.074161</v>
      </c>
      <c r="J75" s="22">
        <v>377.80397699999997</v>
      </c>
      <c r="K75" s="22">
        <v>180.19131400000001</v>
      </c>
      <c r="L75" s="22">
        <v>1451.6393439999999</v>
      </c>
      <c r="M75" s="49">
        <f t="shared" ref="M75:M76" si="0">SUM(D75:L75)</f>
        <v>107080.19069477459</v>
      </c>
    </row>
    <row r="76" spans="1:15" ht="17.100000000000001" customHeight="1" x14ac:dyDescent="0.25">
      <c r="A76" s="74"/>
      <c r="B76" s="81">
        <v>42036</v>
      </c>
      <c r="C76" s="54" t="s">
        <v>12</v>
      </c>
      <c r="D76" s="31">
        <v>20558.5796463023</v>
      </c>
      <c r="E76" s="31">
        <v>11149.9839251335</v>
      </c>
      <c r="F76" s="31">
        <v>1863.00325</v>
      </c>
      <c r="G76" s="31">
        <v>10069.0611359591</v>
      </c>
      <c r="H76" s="31">
        <v>122944.15326135801</v>
      </c>
      <c r="I76" s="31">
        <v>3749.5677123122</v>
      </c>
      <c r="J76" s="31">
        <v>18742.146770002801</v>
      </c>
      <c r="K76" s="31">
        <v>16356.8285979544</v>
      </c>
      <c r="L76" s="31">
        <v>6126.0320913101996</v>
      </c>
      <c r="M76" s="55">
        <f t="shared" si="0"/>
        <v>211559.35639033248</v>
      </c>
    </row>
    <row r="77" spans="1:15" ht="17.100000000000001" customHeight="1" x14ac:dyDescent="0.25">
      <c r="A77" s="74"/>
      <c r="B77" s="84">
        <v>42430</v>
      </c>
      <c r="C77" s="58" t="s">
        <v>10</v>
      </c>
      <c r="D77" s="33">
        <v>12146.5043564892</v>
      </c>
      <c r="E77" s="33">
        <v>11080.553559833499</v>
      </c>
      <c r="F77" s="33">
        <v>1849.633227</v>
      </c>
      <c r="G77" s="33">
        <v>10110.190488395099</v>
      </c>
      <c r="H77" s="33">
        <v>16714.713196662302</v>
      </c>
      <c r="I77" s="33">
        <v>4185.2890886901005</v>
      </c>
      <c r="J77" s="33">
        <v>18533.439288532798</v>
      </c>
      <c r="K77" s="33">
        <v>15358.350790796399</v>
      </c>
      <c r="L77" s="33">
        <v>4519.4765004796</v>
      </c>
      <c r="M77" s="41">
        <f>SUM(D77:L77)</f>
        <v>94498.150496878996</v>
      </c>
    </row>
    <row r="78" spans="1:15" ht="17.100000000000001" customHeight="1" x14ac:dyDescent="0.25">
      <c r="A78" s="74"/>
      <c r="B78" s="85">
        <v>42005</v>
      </c>
      <c r="C78" s="45" t="s">
        <v>11</v>
      </c>
      <c r="D78" s="20">
        <v>183.40526986500001</v>
      </c>
      <c r="E78" s="20">
        <v>106.61709399999999</v>
      </c>
      <c r="F78" s="20">
        <v>0</v>
      </c>
      <c r="G78" s="20">
        <v>0.92159100000000005</v>
      </c>
      <c r="H78" s="20">
        <v>106484.854988798</v>
      </c>
      <c r="I78" s="20">
        <v>42.958793</v>
      </c>
      <c r="J78" s="20">
        <v>402.13846100000001</v>
      </c>
      <c r="K78" s="20">
        <v>5.336157</v>
      </c>
      <c r="L78" s="20">
        <v>1453.168897</v>
      </c>
      <c r="M78" s="42">
        <f t="shared" ref="M78:M79" si="1">SUM(D78:L78)</f>
        <v>108679.40125166299</v>
      </c>
      <c r="O78" s="13"/>
    </row>
    <row r="79" spans="1:15" ht="17.100000000000001" customHeight="1" x14ac:dyDescent="0.25">
      <c r="A79" s="74"/>
      <c r="B79" s="86">
        <v>42005</v>
      </c>
      <c r="C79" s="59" t="s">
        <v>12</v>
      </c>
      <c r="D79" s="25">
        <v>12329.9096263542</v>
      </c>
      <c r="E79" s="25">
        <v>11187.1706538335</v>
      </c>
      <c r="F79" s="25">
        <v>1849.633227</v>
      </c>
      <c r="G79" s="25">
        <v>10111.112079395099</v>
      </c>
      <c r="H79" s="25">
        <v>123199.56818546001</v>
      </c>
      <c r="I79" s="25">
        <v>4228.2478816901003</v>
      </c>
      <c r="J79" s="25">
        <v>18935.5777495328</v>
      </c>
      <c r="K79" s="25">
        <v>15363.686947796399</v>
      </c>
      <c r="L79" s="25">
        <v>5972.6453974795995</v>
      </c>
      <c r="M79" s="43">
        <f t="shared" si="1"/>
        <v>203177.55174854171</v>
      </c>
    </row>
    <row r="80" spans="1:15" ht="17.100000000000001" customHeight="1" x14ac:dyDescent="0.25">
      <c r="A80" s="74"/>
      <c r="B80" s="79">
        <v>42461</v>
      </c>
      <c r="C80" s="60" t="s">
        <v>10</v>
      </c>
      <c r="D80" s="29">
        <v>11721.785175057301</v>
      </c>
      <c r="E80" s="29">
        <v>10290.9054391769</v>
      </c>
      <c r="F80" s="29">
        <v>1340.6439820000001</v>
      </c>
      <c r="G80" s="29">
        <v>3916.0649229661003</v>
      </c>
      <c r="H80" s="29">
        <v>16883.2581597227</v>
      </c>
      <c r="I80" s="29">
        <v>3889.4566136826002</v>
      </c>
      <c r="J80" s="29">
        <v>18321.239445387298</v>
      </c>
      <c r="K80" s="29">
        <v>16519.9083626475</v>
      </c>
      <c r="L80" s="29">
        <v>4500.3618909378001</v>
      </c>
      <c r="M80" s="61">
        <f>SUM(D80:L80)</f>
        <v>87383.623991578206</v>
      </c>
    </row>
    <row r="81" spans="1:13" ht="17.100000000000001" customHeight="1" x14ac:dyDescent="0.25">
      <c r="A81" s="74"/>
      <c r="B81" s="80">
        <v>42095</v>
      </c>
      <c r="C81" s="44" t="s">
        <v>11</v>
      </c>
      <c r="D81" s="22">
        <v>176.27188527720003</v>
      </c>
      <c r="E81" s="22">
        <v>150.104544</v>
      </c>
      <c r="F81" s="22">
        <v>3.4</v>
      </c>
      <c r="G81" s="22">
        <v>0.89171900000000004</v>
      </c>
      <c r="H81" s="22">
        <v>108185.705678104</v>
      </c>
      <c r="I81" s="22">
        <v>181.49359100000001</v>
      </c>
      <c r="J81" s="22">
        <v>434.692004</v>
      </c>
      <c r="K81" s="22">
        <v>5.8835620000000004</v>
      </c>
      <c r="L81" s="22">
        <v>1373.6908980000001</v>
      </c>
      <c r="M81" s="49">
        <f t="shared" ref="M81:M82" si="2">SUM(D81:L81)</f>
        <v>110512.1338813812</v>
      </c>
    </row>
    <row r="82" spans="1:13" ht="17.100000000000001" customHeight="1" x14ac:dyDescent="0.25">
      <c r="A82" s="74"/>
      <c r="B82" s="81">
        <v>42095</v>
      </c>
      <c r="C82" s="54" t="s">
        <v>12</v>
      </c>
      <c r="D82" s="31">
        <v>11898.057060334499</v>
      </c>
      <c r="E82" s="31">
        <v>10441.0099831769</v>
      </c>
      <c r="F82" s="31">
        <v>1344.0439819999999</v>
      </c>
      <c r="G82" s="31">
        <v>3916.9566419661001</v>
      </c>
      <c r="H82" s="31">
        <v>125068.963837827</v>
      </c>
      <c r="I82" s="31">
        <v>4070.9502046826001</v>
      </c>
      <c r="J82" s="31">
        <v>18755.931449387299</v>
      </c>
      <c r="K82" s="31">
        <v>16525.791924647499</v>
      </c>
      <c r="L82" s="31">
        <v>5874.0527889378</v>
      </c>
      <c r="M82" s="55">
        <f t="shared" si="2"/>
        <v>197895.75787295972</v>
      </c>
    </row>
    <row r="83" spans="1:13" ht="17.100000000000001" customHeight="1" x14ac:dyDescent="0.25">
      <c r="A83" s="74"/>
      <c r="B83" s="84">
        <v>42491</v>
      </c>
      <c r="C83" s="58" t="s">
        <v>10</v>
      </c>
      <c r="D83" s="33">
        <v>12330.3325285965</v>
      </c>
      <c r="E83" s="33">
        <v>10484.2130916849</v>
      </c>
      <c r="F83" s="33">
        <v>1458.146330695</v>
      </c>
      <c r="G83" s="33">
        <v>9533.5165974628999</v>
      </c>
      <c r="H83" s="33">
        <v>18919.981052658601</v>
      </c>
      <c r="I83" s="33">
        <v>3880.4767969922</v>
      </c>
      <c r="J83" s="33">
        <v>19139.865320703098</v>
      </c>
      <c r="K83" s="33">
        <v>16213.348176229601</v>
      </c>
      <c r="L83" s="33">
        <v>4521.6001738419</v>
      </c>
      <c r="M83" s="41">
        <f>SUM(D83:L83)</f>
        <v>96481.480068864708</v>
      </c>
    </row>
    <row r="84" spans="1:13" ht="17.100000000000001" customHeight="1" x14ac:dyDescent="0.25">
      <c r="A84" s="74"/>
      <c r="B84" s="85">
        <v>42095</v>
      </c>
      <c r="C84" s="45" t="s">
        <v>11</v>
      </c>
      <c r="D84" s="20">
        <v>141.86897515430002</v>
      </c>
      <c r="E84" s="20">
        <v>149.02210700000001</v>
      </c>
      <c r="F84" s="20">
        <v>2.7</v>
      </c>
      <c r="G84" s="20">
        <v>0.88642399999999999</v>
      </c>
      <c r="H84" s="20">
        <v>108567.617617722</v>
      </c>
      <c r="I84" s="20">
        <v>141.275487</v>
      </c>
      <c r="J84" s="20">
        <v>435.44986599999999</v>
      </c>
      <c r="K84" s="20">
        <v>1.44415</v>
      </c>
      <c r="L84" s="20">
        <v>1437.6903910000001</v>
      </c>
      <c r="M84" s="42">
        <f t="shared" ref="M84:M85" si="3">SUM(D84:L84)</f>
        <v>110877.9550178763</v>
      </c>
    </row>
    <row r="85" spans="1:13" ht="17.100000000000001" customHeight="1" x14ac:dyDescent="0.25">
      <c r="A85" s="74"/>
      <c r="B85" s="86">
        <v>42095</v>
      </c>
      <c r="C85" s="59" t="s">
        <v>12</v>
      </c>
      <c r="D85" s="25">
        <v>12472.201503750799</v>
      </c>
      <c r="E85" s="25">
        <v>10633.235198684901</v>
      </c>
      <c r="F85" s="25">
        <v>1460.846330695</v>
      </c>
      <c r="G85" s="25">
        <v>9534.4030214629001</v>
      </c>
      <c r="H85" s="25">
        <v>127487.59867038099</v>
      </c>
      <c r="I85" s="25">
        <v>4021.7522839921999</v>
      </c>
      <c r="J85" s="25">
        <v>19575.315186703097</v>
      </c>
      <c r="K85" s="25">
        <v>16214.792326229601</v>
      </c>
      <c r="L85" s="25">
        <v>5959.2905648419</v>
      </c>
      <c r="M85" s="43">
        <f t="shared" si="3"/>
        <v>207359.4350867414</v>
      </c>
    </row>
    <row r="86" spans="1:13" ht="17.100000000000001" customHeight="1" x14ac:dyDescent="0.25">
      <c r="A86" s="74"/>
      <c r="B86" s="79">
        <v>42522</v>
      </c>
      <c r="C86" s="60" t="s">
        <v>10</v>
      </c>
      <c r="D86" s="29">
        <v>12932.970501976499</v>
      </c>
      <c r="E86" s="29">
        <v>10652.8531216869</v>
      </c>
      <c r="F86" s="29">
        <v>1680.67139</v>
      </c>
      <c r="G86" s="29">
        <v>10189.335354003999</v>
      </c>
      <c r="H86" s="29">
        <v>16440.796425334</v>
      </c>
      <c r="I86" s="29">
        <v>3007.0895507086002</v>
      </c>
      <c r="J86" s="29">
        <v>17660.987093630298</v>
      </c>
      <c r="K86" s="29">
        <v>15638.355470218499</v>
      </c>
      <c r="L86" s="29">
        <v>4798.4159433708001</v>
      </c>
      <c r="M86" s="61">
        <f>SUM(D86:L86)</f>
        <v>93001.47485092959</v>
      </c>
    </row>
    <row r="87" spans="1:13" ht="17.100000000000001" customHeight="1" x14ac:dyDescent="0.25">
      <c r="A87" s="74"/>
      <c r="B87" s="80">
        <v>42156</v>
      </c>
      <c r="C87" s="44" t="s">
        <v>11</v>
      </c>
      <c r="D87" s="22">
        <v>148.74042731420002</v>
      </c>
      <c r="E87" s="22">
        <v>79.016013000000001</v>
      </c>
      <c r="F87" s="22">
        <v>1.5</v>
      </c>
      <c r="G87" s="22">
        <v>0.91170300000000004</v>
      </c>
      <c r="H87" s="22">
        <v>109836.235466217</v>
      </c>
      <c r="I87" s="22">
        <v>157.12048100000001</v>
      </c>
      <c r="J87" s="22">
        <v>392.93646799999999</v>
      </c>
      <c r="K87" s="22">
        <v>1.360312</v>
      </c>
      <c r="L87" s="22">
        <v>1524.222336</v>
      </c>
      <c r="M87" s="49">
        <f t="shared" ref="M87:M88" si="4">SUM(D87:L87)</f>
        <v>112142.04320653121</v>
      </c>
    </row>
    <row r="88" spans="1:13" ht="17.100000000000001" customHeight="1" x14ac:dyDescent="0.25">
      <c r="A88" s="74"/>
      <c r="B88" s="81">
        <v>42156</v>
      </c>
      <c r="C88" s="54" t="s">
        <v>12</v>
      </c>
      <c r="D88" s="31">
        <v>13081.710929290701</v>
      </c>
      <c r="E88" s="31">
        <v>10731.8691346869</v>
      </c>
      <c r="F88" s="31">
        <v>1682.17139</v>
      </c>
      <c r="G88" s="31">
        <v>10190.247057004</v>
      </c>
      <c r="H88" s="31">
        <v>126277.031891551</v>
      </c>
      <c r="I88" s="31">
        <v>3164.2100317086001</v>
      </c>
      <c r="J88" s="31">
        <v>18053.923561630298</v>
      </c>
      <c r="K88" s="31">
        <v>15639.7157822185</v>
      </c>
      <c r="L88" s="31">
        <v>6322.6382793707999</v>
      </c>
      <c r="M88" s="55">
        <f t="shared" si="4"/>
        <v>205143.51805746078</v>
      </c>
    </row>
    <row r="89" spans="1:13" ht="17.100000000000001" customHeight="1" x14ac:dyDescent="0.25">
      <c r="A89" s="74"/>
      <c r="B89" s="84">
        <v>42552</v>
      </c>
      <c r="C89" s="58" t="s">
        <v>10</v>
      </c>
      <c r="D89" s="33">
        <v>12010.415351027799</v>
      </c>
      <c r="E89" s="33">
        <v>10774.140861412501</v>
      </c>
      <c r="F89" s="33">
        <v>797.11980800000003</v>
      </c>
      <c r="G89" s="33">
        <v>3651.9826580704002</v>
      </c>
      <c r="H89" s="33">
        <v>17679.841028246701</v>
      </c>
      <c r="I89" s="33">
        <v>2635.141700786</v>
      </c>
      <c r="J89" s="33">
        <v>18032.015269338601</v>
      </c>
      <c r="K89" s="33">
        <v>15815.2175923829</v>
      </c>
      <c r="L89" s="33">
        <v>5233.1478577296002</v>
      </c>
      <c r="M89" s="41">
        <f>SUM(D89:L89)</f>
        <v>86629.022126994503</v>
      </c>
    </row>
    <row r="90" spans="1:13" ht="17.100000000000001" customHeight="1" x14ac:dyDescent="0.25">
      <c r="A90" s="74"/>
      <c r="B90" s="85">
        <v>42095</v>
      </c>
      <c r="C90" s="45" t="s">
        <v>11</v>
      </c>
      <c r="D90" s="20">
        <v>142.27067224700002</v>
      </c>
      <c r="E90" s="20">
        <v>114.03260400000001</v>
      </c>
      <c r="F90" s="20">
        <v>2</v>
      </c>
      <c r="G90" s="20">
        <v>0.887019</v>
      </c>
      <c r="H90" s="20">
        <v>110512.149363694</v>
      </c>
      <c r="I90" s="20">
        <v>170.32006000000001</v>
      </c>
      <c r="J90" s="20">
        <v>388.27081199999998</v>
      </c>
      <c r="K90" s="20">
        <v>617.28792899999996</v>
      </c>
      <c r="L90" s="20">
        <v>1718.3833885611998</v>
      </c>
      <c r="M90" s="42">
        <f t="shared" ref="M90:M102" si="5">SUM(D90:L90)</f>
        <v>113665.60184850219</v>
      </c>
    </row>
    <row r="91" spans="1:13" ht="17.100000000000001" customHeight="1" x14ac:dyDescent="0.25">
      <c r="A91" s="74"/>
      <c r="B91" s="86">
        <v>42095</v>
      </c>
      <c r="C91" s="59" t="s">
        <v>12</v>
      </c>
      <c r="D91" s="25">
        <v>12152.686023274799</v>
      </c>
      <c r="E91" s="25">
        <v>10888.173465412501</v>
      </c>
      <c r="F91" s="25">
        <v>799.11980800000003</v>
      </c>
      <c r="G91" s="25">
        <v>3652.8696770704</v>
      </c>
      <c r="H91" s="25">
        <v>128191.99039194001</v>
      </c>
      <c r="I91" s="25">
        <v>2805.4617607859996</v>
      </c>
      <c r="J91" s="25">
        <v>18420.2860813386</v>
      </c>
      <c r="K91" s="25">
        <v>16432.5055213829</v>
      </c>
      <c r="L91" s="25">
        <v>6951.5312462908005</v>
      </c>
      <c r="M91" s="43">
        <f t="shared" si="5"/>
        <v>200294.62397549601</v>
      </c>
    </row>
    <row r="92" spans="1:13" ht="17.100000000000001" customHeight="1" x14ac:dyDescent="0.25">
      <c r="A92" s="74"/>
      <c r="B92" s="79">
        <v>42583</v>
      </c>
      <c r="C92" s="60" t="s">
        <v>10</v>
      </c>
      <c r="D92" s="29">
        <v>11600.3500031724</v>
      </c>
      <c r="E92" s="29">
        <v>10164.845466252898</v>
      </c>
      <c r="F92" s="29">
        <v>872.912418215</v>
      </c>
      <c r="G92" s="29">
        <v>8813.2466197549002</v>
      </c>
      <c r="H92" s="29">
        <v>19309.384459886798</v>
      </c>
      <c r="I92" s="29">
        <v>2781.9038902048001</v>
      </c>
      <c r="J92" s="29">
        <v>17567.763800307097</v>
      </c>
      <c r="K92" s="29">
        <v>16714.8903429659</v>
      </c>
      <c r="L92" s="29">
        <v>5309.2747101067998</v>
      </c>
      <c r="M92" s="61">
        <f t="shared" si="5"/>
        <v>93134.571710866585</v>
      </c>
    </row>
    <row r="93" spans="1:13" ht="17.100000000000001" customHeight="1" x14ac:dyDescent="0.25">
      <c r="A93" s="74"/>
      <c r="B93" s="80">
        <v>42156</v>
      </c>
      <c r="C93" s="44" t="s">
        <v>11</v>
      </c>
      <c r="D93" s="22">
        <v>143.86937938</v>
      </c>
      <c r="E93" s="22">
        <v>132.11583400000001</v>
      </c>
      <c r="F93" s="22">
        <v>3.5</v>
      </c>
      <c r="G93" s="22">
        <v>0.88147900000000001</v>
      </c>
      <c r="H93" s="22">
        <v>110720.057521075</v>
      </c>
      <c r="I93" s="22">
        <v>175.47968800000001</v>
      </c>
      <c r="J93" s="22">
        <v>390.83062699999999</v>
      </c>
      <c r="K93" s="22">
        <v>0.181537</v>
      </c>
      <c r="L93" s="22">
        <v>1581.8590329775</v>
      </c>
      <c r="M93" s="49">
        <f t="shared" si="5"/>
        <v>113148.77509843251</v>
      </c>
    </row>
    <row r="94" spans="1:13" ht="17.100000000000001" customHeight="1" x14ac:dyDescent="0.25">
      <c r="A94" s="74"/>
      <c r="B94" s="81">
        <v>42156</v>
      </c>
      <c r="C94" s="54" t="s">
        <v>12</v>
      </c>
      <c r="D94" s="31">
        <v>11744.219382552401</v>
      </c>
      <c r="E94" s="31">
        <v>10296.961300252899</v>
      </c>
      <c r="F94" s="31">
        <v>876.412418215</v>
      </c>
      <c r="G94" s="31">
        <v>8814.1280987548998</v>
      </c>
      <c r="H94" s="31">
        <v>130029.441980961</v>
      </c>
      <c r="I94" s="31">
        <v>2957.3835782048</v>
      </c>
      <c r="J94" s="31">
        <v>17958.5944273071</v>
      </c>
      <c r="K94" s="31">
        <v>16715.071879965901</v>
      </c>
      <c r="L94" s="31">
        <v>6891.1337430843005</v>
      </c>
      <c r="M94" s="55">
        <f t="shared" si="5"/>
        <v>206283.34680929829</v>
      </c>
    </row>
    <row r="95" spans="1:13" ht="17.100000000000001" customHeight="1" x14ac:dyDescent="0.25">
      <c r="A95" s="74"/>
      <c r="B95" s="84">
        <v>42614</v>
      </c>
      <c r="C95" s="58" t="s">
        <v>10</v>
      </c>
      <c r="D95" s="33">
        <v>11327.4238907978</v>
      </c>
      <c r="E95" s="33">
        <v>10909.406660649</v>
      </c>
      <c r="F95" s="33">
        <v>959.37990200000002</v>
      </c>
      <c r="G95" s="33">
        <v>9495.7580969972987</v>
      </c>
      <c r="H95" s="33">
        <v>19426.759631294699</v>
      </c>
      <c r="I95" s="33">
        <v>3489.8669919615004</v>
      </c>
      <c r="J95" s="33">
        <v>16925.003465292601</v>
      </c>
      <c r="K95" s="33">
        <v>18116.578762920301</v>
      </c>
      <c r="L95" s="33">
        <v>5458.0507555494005</v>
      </c>
      <c r="M95" s="41">
        <f t="shared" si="5"/>
        <v>96108.228157462596</v>
      </c>
    </row>
    <row r="96" spans="1:13" ht="17.100000000000001" customHeight="1" x14ac:dyDescent="0.25">
      <c r="A96" s="74"/>
      <c r="B96" s="85">
        <v>42095</v>
      </c>
      <c r="C96" s="45" t="s">
        <v>11</v>
      </c>
      <c r="D96" s="20">
        <v>146.32300317739998</v>
      </c>
      <c r="E96" s="20">
        <v>145.11084199999999</v>
      </c>
      <c r="F96" s="20">
        <v>5.2</v>
      </c>
      <c r="G96" s="20">
        <v>0.87557499999999999</v>
      </c>
      <c r="H96" s="20">
        <v>112099.876622824</v>
      </c>
      <c r="I96" s="20">
        <v>96.847371999999993</v>
      </c>
      <c r="J96" s="20">
        <v>399.08014400000002</v>
      </c>
      <c r="K96" s="20">
        <v>1.2068810000000001</v>
      </c>
      <c r="L96" s="20">
        <v>1559.009608433</v>
      </c>
      <c r="M96" s="42">
        <f t="shared" si="5"/>
        <v>114453.53004843442</v>
      </c>
    </row>
    <row r="97" spans="1:13" ht="17.100000000000001" customHeight="1" x14ac:dyDescent="0.25">
      <c r="A97" s="74"/>
      <c r="B97" s="86">
        <v>42095</v>
      </c>
      <c r="C97" s="59" t="s">
        <v>12</v>
      </c>
      <c r="D97" s="25">
        <v>11473.7468939752</v>
      </c>
      <c r="E97" s="25">
        <v>11054.517502649</v>
      </c>
      <c r="F97" s="25">
        <v>964.57990199999995</v>
      </c>
      <c r="G97" s="25">
        <v>9496.6336719972987</v>
      </c>
      <c r="H97" s="25">
        <v>131526.63625411902</v>
      </c>
      <c r="I97" s="25">
        <v>3586.7143639615001</v>
      </c>
      <c r="J97" s="25">
        <v>17324.0836092926</v>
      </c>
      <c r="K97" s="25">
        <v>18117.785643920299</v>
      </c>
      <c r="L97" s="25">
        <v>7017.0603639824003</v>
      </c>
      <c r="M97" s="43">
        <f t="shared" si="5"/>
        <v>210561.75820589732</v>
      </c>
    </row>
    <row r="98" spans="1:13" ht="17.100000000000001" customHeight="1" x14ac:dyDescent="0.25">
      <c r="A98" s="74"/>
      <c r="B98" s="79">
        <v>42644</v>
      </c>
      <c r="C98" s="60" t="s">
        <v>10</v>
      </c>
      <c r="D98" s="29">
        <v>12939.176528816099</v>
      </c>
      <c r="E98" s="29">
        <v>11593.5251339073</v>
      </c>
      <c r="F98" s="29">
        <v>705.15643799999998</v>
      </c>
      <c r="G98" s="29">
        <v>8129.5033549585996</v>
      </c>
      <c r="H98" s="29">
        <v>20105.665189109503</v>
      </c>
      <c r="I98" s="29">
        <v>3607.9747655218002</v>
      </c>
      <c r="J98" s="29">
        <v>16602.1650586533</v>
      </c>
      <c r="K98" s="29">
        <v>19027.3970955146</v>
      </c>
      <c r="L98" s="29">
        <v>5406.2471604656002</v>
      </c>
      <c r="M98" s="61">
        <f t="shared" si="5"/>
        <v>98116.810724946816</v>
      </c>
    </row>
    <row r="99" spans="1:13" ht="17.100000000000001" customHeight="1" x14ac:dyDescent="0.25">
      <c r="A99" s="74"/>
      <c r="B99" s="80">
        <v>42278</v>
      </c>
      <c r="C99" s="44" t="s">
        <v>11</v>
      </c>
      <c r="D99" s="22">
        <v>146.54409960800001</v>
      </c>
      <c r="E99" s="22">
        <v>146.989071</v>
      </c>
      <c r="F99" s="22">
        <v>4</v>
      </c>
      <c r="G99" s="22">
        <v>0.87150399999999995</v>
      </c>
      <c r="H99" s="22">
        <v>112251.98293168801</v>
      </c>
      <c r="I99" s="22">
        <v>133.33300199999999</v>
      </c>
      <c r="J99" s="22">
        <v>368.22908100000001</v>
      </c>
      <c r="K99" s="22">
        <v>0.75983400000000001</v>
      </c>
      <c r="L99" s="22">
        <v>1728.2270183779999</v>
      </c>
      <c r="M99" s="49">
        <f t="shared" si="5"/>
        <v>114780.936541674</v>
      </c>
    </row>
    <row r="100" spans="1:13" ht="17.100000000000001" customHeight="1" x14ac:dyDescent="0.25">
      <c r="A100" s="74"/>
      <c r="B100" s="81">
        <v>42278</v>
      </c>
      <c r="C100" s="54" t="s">
        <v>12</v>
      </c>
      <c r="D100" s="31">
        <v>13085.7206284241</v>
      </c>
      <c r="E100" s="31">
        <v>11740.5142049073</v>
      </c>
      <c r="F100" s="31">
        <v>709.15643799999998</v>
      </c>
      <c r="G100" s="31">
        <v>8130.3748589586003</v>
      </c>
      <c r="H100" s="31">
        <v>132357.648120798</v>
      </c>
      <c r="I100" s="31">
        <v>3741.3077675218001</v>
      </c>
      <c r="J100" s="31">
        <v>16970.394139653301</v>
      </c>
      <c r="K100" s="31">
        <v>19028.1569295146</v>
      </c>
      <c r="L100" s="31">
        <v>7134.4741788436004</v>
      </c>
      <c r="M100" s="55">
        <f t="shared" si="5"/>
        <v>212897.7472666213</v>
      </c>
    </row>
    <row r="101" spans="1:13" ht="17.100000000000001" customHeight="1" x14ac:dyDescent="0.25">
      <c r="A101" s="74"/>
      <c r="B101" s="84">
        <v>42675</v>
      </c>
      <c r="C101" s="58" t="s">
        <v>10</v>
      </c>
      <c r="D101" s="33">
        <v>27173.218675878503</v>
      </c>
      <c r="E101" s="33">
        <v>11854.8588552821</v>
      </c>
      <c r="F101" s="33">
        <v>831.95883532000005</v>
      </c>
      <c r="G101" s="33">
        <v>8966.8970783960995</v>
      </c>
      <c r="H101" s="33">
        <v>21634.230413275298</v>
      </c>
      <c r="I101" s="33">
        <v>3364.1765889970998</v>
      </c>
      <c r="J101" s="33">
        <v>17428.652259996299</v>
      </c>
      <c r="K101" s="33">
        <v>18686.0930091388</v>
      </c>
      <c r="L101" s="33">
        <v>5277.5447634208003</v>
      </c>
      <c r="M101" s="41">
        <f t="shared" si="5"/>
        <v>115217.630479705</v>
      </c>
    </row>
    <row r="102" spans="1:13" ht="17.100000000000001" customHeight="1" x14ac:dyDescent="0.25">
      <c r="A102" s="74"/>
      <c r="B102" s="85">
        <v>42309</v>
      </c>
      <c r="C102" s="45" t="s">
        <v>11</v>
      </c>
      <c r="D102" s="20">
        <v>152.31450530250001</v>
      </c>
      <c r="E102" s="20">
        <v>172.33391</v>
      </c>
      <c r="F102" s="20">
        <v>5.5</v>
      </c>
      <c r="G102" s="20">
        <v>0.868614</v>
      </c>
      <c r="H102" s="20">
        <v>111894.13773775799</v>
      </c>
      <c r="I102" s="20">
        <v>148.086702</v>
      </c>
      <c r="J102" s="20">
        <v>375.44761599999998</v>
      </c>
      <c r="K102" s="20">
        <v>0.23394000000000001</v>
      </c>
      <c r="L102" s="20">
        <v>1940.2354023526002</v>
      </c>
      <c r="M102" s="42">
        <f t="shared" si="5"/>
        <v>114689.1584274131</v>
      </c>
    </row>
    <row r="103" spans="1:13" ht="17.100000000000001" customHeight="1" x14ac:dyDescent="0.25">
      <c r="A103" s="74"/>
      <c r="B103" s="86">
        <v>42309</v>
      </c>
      <c r="C103" s="59" t="s">
        <v>12</v>
      </c>
      <c r="D103" s="25">
        <v>27325.533181180999</v>
      </c>
      <c r="E103" s="25">
        <v>12027.192765282101</v>
      </c>
      <c r="F103" s="25">
        <v>837.45883532000005</v>
      </c>
      <c r="G103" s="25">
        <v>8967.7656923960985</v>
      </c>
      <c r="H103" s="25">
        <v>133528.36815103301</v>
      </c>
      <c r="I103" s="25">
        <v>3512.2632909970998</v>
      </c>
      <c r="J103" s="25">
        <v>17804.0998759963</v>
      </c>
      <c r="K103" s="25">
        <v>18686.326949138802</v>
      </c>
      <c r="L103" s="25">
        <v>7217.7801657733999</v>
      </c>
      <c r="M103" s="43">
        <f>SUM(D103:L103)</f>
        <v>229906.78890711782</v>
      </c>
    </row>
    <row r="104" spans="1:13" ht="17.100000000000001" customHeight="1" x14ac:dyDescent="0.25">
      <c r="A104" s="74"/>
      <c r="B104" s="79">
        <v>42705</v>
      </c>
      <c r="C104" s="60" t="s">
        <v>10</v>
      </c>
      <c r="D104" s="29">
        <v>12751.876049217801</v>
      </c>
      <c r="E104" s="29">
        <v>11535.243176596299</v>
      </c>
      <c r="F104" s="29">
        <v>1299.0204470000001</v>
      </c>
      <c r="G104" s="29">
        <v>4859.3797846625994</v>
      </c>
      <c r="H104" s="29">
        <v>24589.207325456799</v>
      </c>
      <c r="I104" s="29">
        <v>3162.1430769281001</v>
      </c>
      <c r="J104" s="29">
        <v>17716.482555468199</v>
      </c>
      <c r="K104" s="29">
        <v>20206.254612399702</v>
      </c>
      <c r="L104" s="29">
        <v>4632.7410262907997</v>
      </c>
      <c r="M104" s="61">
        <f>SUM(D104:L104)</f>
        <v>100752.3480540203</v>
      </c>
    </row>
    <row r="105" spans="1:13" ht="17.100000000000001" customHeight="1" x14ac:dyDescent="0.25">
      <c r="A105" s="74"/>
      <c r="B105" s="80">
        <v>42309</v>
      </c>
      <c r="C105" s="44" t="s">
        <v>11</v>
      </c>
      <c r="D105" s="22">
        <v>156.6971268392</v>
      </c>
      <c r="E105" s="22">
        <v>103.06532900000001</v>
      </c>
      <c r="F105" s="22">
        <v>7.2583739999999999</v>
      </c>
      <c r="G105" s="22">
        <v>0.86801200000000001</v>
      </c>
      <c r="H105" s="22">
        <v>111063.98998260099</v>
      </c>
      <c r="I105" s="22">
        <v>40.655036000000003</v>
      </c>
      <c r="J105" s="22">
        <v>415.96221300000002</v>
      </c>
      <c r="K105" s="22">
        <v>618.727126</v>
      </c>
      <c r="L105" s="22">
        <v>2980.6947712335</v>
      </c>
      <c r="M105" s="49">
        <f t="shared" ref="M105:M106" si="6">SUM(D105:L105)</f>
        <v>115387.91797067369</v>
      </c>
    </row>
    <row r="106" spans="1:13" ht="17.100000000000001" customHeight="1" x14ac:dyDescent="0.25">
      <c r="A106" s="75"/>
      <c r="B106" s="81">
        <v>42309</v>
      </c>
      <c r="C106" s="54" t="s">
        <v>12</v>
      </c>
      <c r="D106" s="31">
        <v>12908.573176057</v>
      </c>
      <c r="E106" s="31">
        <v>11638.3085055963</v>
      </c>
      <c r="F106" s="31">
        <v>1306.2788210000001</v>
      </c>
      <c r="G106" s="31">
        <v>4860.2477966625993</v>
      </c>
      <c r="H106" s="31">
        <v>135653.19730805702</v>
      </c>
      <c r="I106" s="31">
        <v>3202.7981129281002</v>
      </c>
      <c r="J106" s="31">
        <v>18132.444768468202</v>
      </c>
      <c r="K106" s="31">
        <v>20824.9817383997</v>
      </c>
      <c r="L106" s="31">
        <v>7613.4357975242992</v>
      </c>
      <c r="M106" s="55">
        <f t="shared" si="6"/>
        <v>216140.26602469321</v>
      </c>
    </row>
    <row r="107" spans="1:13" ht="17.100000000000001" customHeight="1" x14ac:dyDescent="0.25">
      <c r="A107" s="73">
        <v>2017</v>
      </c>
      <c r="B107" s="84">
        <v>42736</v>
      </c>
      <c r="C107" s="58" t="s">
        <v>10</v>
      </c>
      <c r="D107" s="33">
        <v>17285.409654924199</v>
      </c>
      <c r="E107" s="33">
        <v>11833.4681865403</v>
      </c>
      <c r="F107" s="33">
        <v>1030.9039339999999</v>
      </c>
      <c r="G107" s="33">
        <v>6439.1370262212004</v>
      </c>
      <c r="H107" s="33">
        <v>19763.793596803102</v>
      </c>
      <c r="I107" s="33">
        <v>3652.5677466917</v>
      </c>
      <c r="J107" s="33">
        <v>18222.530081195</v>
      </c>
      <c r="K107" s="33">
        <v>20988.2999988991</v>
      </c>
      <c r="L107" s="33">
        <v>3779.4899007076001</v>
      </c>
      <c r="M107" s="62">
        <f>SUM(D107:L107)</f>
        <v>102995.60012598221</v>
      </c>
    </row>
    <row r="108" spans="1:13" ht="17.100000000000001" customHeight="1" x14ac:dyDescent="0.25">
      <c r="A108" s="74"/>
      <c r="B108" s="85">
        <v>42005</v>
      </c>
      <c r="C108" s="45" t="s">
        <v>11</v>
      </c>
      <c r="D108" s="20">
        <v>167.9385056232</v>
      </c>
      <c r="E108" s="20">
        <v>179.21841000000001</v>
      </c>
      <c r="F108" s="20">
        <v>2.2000000000000002</v>
      </c>
      <c r="G108" s="20">
        <v>0.85023899999999997</v>
      </c>
      <c r="H108" s="20">
        <v>113474.54822667199</v>
      </c>
      <c r="I108" s="20">
        <v>41.338627000000002</v>
      </c>
      <c r="J108" s="20">
        <v>437.44540699999999</v>
      </c>
      <c r="K108" s="20">
        <v>14.330867</v>
      </c>
      <c r="L108" s="20">
        <v>3510.1781725359997</v>
      </c>
      <c r="M108" s="50">
        <f t="shared" ref="M108:M109" si="7">SUM(D108:L108)</f>
        <v>117828.04845483121</v>
      </c>
    </row>
    <row r="109" spans="1:13" ht="17.100000000000001" customHeight="1" x14ac:dyDescent="0.25">
      <c r="A109" s="74"/>
      <c r="B109" s="86">
        <v>42005</v>
      </c>
      <c r="C109" s="59" t="s">
        <v>12</v>
      </c>
      <c r="D109" s="25">
        <v>17453.348160547401</v>
      </c>
      <c r="E109" s="25">
        <v>12012.686596540301</v>
      </c>
      <c r="F109" s="25">
        <v>1033.103934</v>
      </c>
      <c r="G109" s="25">
        <v>6439.9872652211998</v>
      </c>
      <c r="H109" s="25">
        <v>133238.341823475</v>
      </c>
      <c r="I109" s="25">
        <v>3693.9063736917001</v>
      </c>
      <c r="J109" s="25">
        <v>18659.975488194999</v>
      </c>
      <c r="K109" s="25">
        <v>21002.6308658991</v>
      </c>
      <c r="L109" s="25">
        <v>7289.6680732435998</v>
      </c>
      <c r="M109" s="63">
        <f t="shared" si="7"/>
        <v>220823.64858081326</v>
      </c>
    </row>
    <row r="110" spans="1:13" ht="17.100000000000001" customHeight="1" x14ac:dyDescent="0.25">
      <c r="A110" s="74"/>
      <c r="B110" s="79">
        <v>42767</v>
      </c>
      <c r="C110" s="60" t="s">
        <v>10</v>
      </c>
      <c r="D110" s="29">
        <v>24106.057649648301</v>
      </c>
      <c r="E110" s="29">
        <v>13796.002660173599</v>
      </c>
      <c r="F110" s="29">
        <v>2025.0441358215</v>
      </c>
      <c r="G110" s="29">
        <v>6796.7056544364004</v>
      </c>
      <c r="H110" s="29">
        <v>19111.661411414298</v>
      </c>
      <c r="I110" s="29">
        <v>3738.0215900136</v>
      </c>
      <c r="J110" s="29">
        <v>18478.752470081901</v>
      </c>
      <c r="K110" s="29">
        <v>20608.965404955798</v>
      </c>
      <c r="L110" s="29">
        <v>3152.6740734636001</v>
      </c>
      <c r="M110" s="61">
        <f>SUM(D110:L110)</f>
        <v>111813.885050009</v>
      </c>
    </row>
    <row r="111" spans="1:13" ht="17.100000000000001" customHeight="1" x14ac:dyDescent="0.25">
      <c r="A111" s="74"/>
      <c r="B111" s="80">
        <v>42036</v>
      </c>
      <c r="C111" s="44" t="s">
        <v>11</v>
      </c>
      <c r="D111" s="22">
        <v>154.19681665759998</v>
      </c>
      <c r="E111" s="22">
        <v>153.8854</v>
      </c>
      <c r="F111" s="22">
        <v>5</v>
      </c>
      <c r="G111" s="22">
        <v>0.89926600000000001</v>
      </c>
      <c r="H111" s="22">
        <v>114166.945486918</v>
      </c>
      <c r="I111" s="22">
        <v>49.591822999999998</v>
      </c>
      <c r="J111" s="22">
        <v>440.12920500000001</v>
      </c>
      <c r="K111" s="22">
        <v>602.40040599999998</v>
      </c>
      <c r="L111" s="22">
        <v>4314.4674540214992</v>
      </c>
      <c r="M111" s="49">
        <f t="shared" ref="M111:M112" si="8">SUM(D111:L111)</f>
        <v>119887.51585759711</v>
      </c>
    </row>
    <row r="112" spans="1:13" ht="17.100000000000001" customHeight="1" x14ac:dyDescent="0.25">
      <c r="A112" s="74"/>
      <c r="B112" s="81">
        <v>42036</v>
      </c>
      <c r="C112" s="54" t="s">
        <v>12</v>
      </c>
      <c r="D112" s="31">
        <v>24260.254466305902</v>
      </c>
      <c r="E112" s="31">
        <v>13949.8880601736</v>
      </c>
      <c r="F112" s="31">
        <v>2030.0441358215</v>
      </c>
      <c r="G112" s="31">
        <v>6797.6049204364008</v>
      </c>
      <c r="H112" s="31">
        <v>133278.60689833201</v>
      </c>
      <c r="I112" s="31">
        <v>3787.6134130135997</v>
      </c>
      <c r="J112" s="31">
        <v>18918.881675081902</v>
      </c>
      <c r="K112" s="31">
        <v>21211.365810955798</v>
      </c>
      <c r="L112" s="31">
        <v>7467.1415274850997</v>
      </c>
      <c r="M112" s="55">
        <f t="shared" si="8"/>
        <v>231701.40090760583</v>
      </c>
    </row>
    <row r="113" spans="1:15" ht="17.100000000000001" customHeight="1" x14ac:dyDescent="0.25">
      <c r="A113" s="74"/>
      <c r="B113" s="84">
        <v>42795</v>
      </c>
      <c r="C113" s="58" t="s">
        <v>10</v>
      </c>
      <c r="D113" s="33">
        <v>17052.4779825191</v>
      </c>
      <c r="E113" s="33">
        <v>12807.292160635699</v>
      </c>
      <c r="F113" s="33">
        <v>2306.8459539999999</v>
      </c>
      <c r="G113" s="33">
        <v>7052.6159397993006</v>
      </c>
      <c r="H113" s="33">
        <v>19573.649177466599</v>
      </c>
      <c r="I113" s="33">
        <v>3658.6992600588001</v>
      </c>
      <c r="J113" s="33">
        <v>18622.645105974098</v>
      </c>
      <c r="K113" s="33">
        <v>20169.794646181901</v>
      </c>
      <c r="L113" s="33">
        <v>2815.8049117068999</v>
      </c>
      <c r="M113" s="41">
        <f>SUM(D113:L113)</f>
        <v>104059.82513834241</v>
      </c>
    </row>
    <row r="114" spans="1:15" ht="17.100000000000001" customHeight="1" x14ac:dyDescent="0.25">
      <c r="A114" s="74"/>
      <c r="B114" s="85">
        <v>42005</v>
      </c>
      <c r="C114" s="45" t="s">
        <v>11</v>
      </c>
      <c r="D114" s="20">
        <v>142.39135491010001</v>
      </c>
      <c r="E114" s="20">
        <v>161.89470499999999</v>
      </c>
      <c r="F114" s="20">
        <v>0</v>
      </c>
      <c r="G114" s="20">
        <v>0.900281</v>
      </c>
      <c r="H114" s="20">
        <v>116063.03642944299</v>
      </c>
      <c r="I114" s="20">
        <v>80.001126999999997</v>
      </c>
      <c r="J114" s="20">
        <v>482.92878100000001</v>
      </c>
      <c r="K114" s="20">
        <v>838.826864</v>
      </c>
      <c r="L114" s="20">
        <v>4521.9641583809998</v>
      </c>
      <c r="M114" s="42">
        <f t="shared" ref="M114:M115" si="9">SUM(D114:L114)</f>
        <v>122291.94370073409</v>
      </c>
      <c r="O114" s="13"/>
    </row>
    <row r="115" spans="1:15" ht="17.100000000000001" customHeight="1" x14ac:dyDescent="0.25">
      <c r="A115" s="74"/>
      <c r="B115" s="86">
        <v>42005</v>
      </c>
      <c r="C115" s="59" t="s">
        <v>12</v>
      </c>
      <c r="D115" s="25">
        <v>17194.869337429198</v>
      </c>
      <c r="E115" s="25">
        <v>12969.1868656357</v>
      </c>
      <c r="F115" s="25">
        <v>2306.8459539999999</v>
      </c>
      <c r="G115" s="25">
        <v>7053.5162207992998</v>
      </c>
      <c r="H115" s="25">
        <v>135636.68560691</v>
      </c>
      <c r="I115" s="25">
        <v>3738.7003870588001</v>
      </c>
      <c r="J115" s="25">
        <v>19105.5738869741</v>
      </c>
      <c r="K115" s="25">
        <v>21008.6215101819</v>
      </c>
      <c r="L115" s="25">
        <v>7337.7690700879002</v>
      </c>
      <c r="M115" s="43">
        <f t="shared" si="9"/>
        <v>226351.76883907692</v>
      </c>
    </row>
    <row r="116" spans="1:15" ht="17.100000000000001" customHeight="1" x14ac:dyDescent="0.25">
      <c r="A116" s="74"/>
      <c r="B116" s="79">
        <v>42826</v>
      </c>
      <c r="C116" s="60" t="s">
        <v>10</v>
      </c>
      <c r="D116" s="29">
        <v>16893.651013649098</v>
      </c>
      <c r="E116" s="29">
        <v>11606.8082734619</v>
      </c>
      <c r="F116" s="29">
        <v>1081.6152434556</v>
      </c>
      <c r="G116" s="29">
        <v>3677.3730662108001</v>
      </c>
      <c r="H116" s="29">
        <v>18212.619967834402</v>
      </c>
      <c r="I116" s="29">
        <v>3522.2330954120002</v>
      </c>
      <c r="J116" s="29">
        <v>18520.2585287283</v>
      </c>
      <c r="K116" s="29">
        <v>21380.612401821498</v>
      </c>
      <c r="L116" s="29">
        <v>2689.5357410384004</v>
      </c>
      <c r="M116" s="61">
        <f>SUM(D116:L116)</f>
        <v>97584.707331611993</v>
      </c>
    </row>
    <row r="117" spans="1:15" ht="17.100000000000001" customHeight="1" x14ac:dyDescent="0.25">
      <c r="A117" s="74"/>
      <c r="B117" s="80">
        <v>42095</v>
      </c>
      <c r="C117" s="44" t="s">
        <v>11</v>
      </c>
      <c r="D117" s="22">
        <v>142.7199017152</v>
      </c>
      <c r="E117" s="22">
        <v>140.27298099999999</v>
      </c>
      <c r="F117" s="22">
        <v>3.8</v>
      </c>
      <c r="G117" s="22">
        <v>0.902173</v>
      </c>
      <c r="H117" s="22">
        <v>117004.73719327799</v>
      </c>
      <c r="I117" s="22">
        <v>54.186442</v>
      </c>
      <c r="J117" s="22">
        <v>473.07398799999999</v>
      </c>
      <c r="K117" s="22">
        <v>411.81631599999997</v>
      </c>
      <c r="L117" s="22">
        <v>4509.5649254720001</v>
      </c>
      <c r="M117" s="49">
        <f t="shared" ref="M117:M118" si="10">SUM(D117:L117)</f>
        <v>122741.07392046521</v>
      </c>
    </row>
    <row r="118" spans="1:15" ht="17.100000000000001" customHeight="1" x14ac:dyDescent="0.25">
      <c r="A118" s="74"/>
      <c r="B118" s="81">
        <v>42095</v>
      </c>
      <c r="C118" s="54" t="s">
        <v>12</v>
      </c>
      <c r="D118" s="31">
        <v>17036.370915364299</v>
      </c>
      <c r="E118" s="31">
        <v>11747.0812544619</v>
      </c>
      <c r="F118" s="31">
        <v>1085.4152434555999</v>
      </c>
      <c r="G118" s="31">
        <v>3678.2752392108</v>
      </c>
      <c r="H118" s="31">
        <v>135217.35716111201</v>
      </c>
      <c r="I118" s="31">
        <v>3576.419537412</v>
      </c>
      <c r="J118" s="31">
        <v>18993.332516728296</v>
      </c>
      <c r="K118" s="31">
        <v>21792.428717821498</v>
      </c>
      <c r="L118" s="31">
        <v>7199.1006665103996</v>
      </c>
      <c r="M118" s="55">
        <f t="shared" si="10"/>
        <v>220325.78125207679</v>
      </c>
    </row>
    <row r="119" spans="1:15" ht="17.100000000000001" customHeight="1" x14ac:dyDescent="0.25">
      <c r="A119" s="74"/>
      <c r="B119" s="84">
        <v>42856</v>
      </c>
      <c r="C119" s="58" t="s">
        <v>10</v>
      </c>
      <c r="D119" s="33">
        <v>18203.590948208501</v>
      </c>
      <c r="E119" s="33">
        <v>11703.150782578199</v>
      </c>
      <c r="F119" s="33">
        <v>1194.8095925149</v>
      </c>
      <c r="G119" s="33">
        <v>9076.23567234234</v>
      </c>
      <c r="H119" s="33">
        <v>17726.843773594799</v>
      </c>
      <c r="I119" s="33">
        <v>3576.1489612109999</v>
      </c>
      <c r="J119" s="33">
        <v>19363.728286731999</v>
      </c>
      <c r="K119" s="33">
        <v>20811.639756545301</v>
      </c>
      <c r="L119" s="33">
        <v>2449.9016898795999</v>
      </c>
      <c r="M119" s="41">
        <f>SUM(D119:L119)</f>
        <v>104106.04946360664</v>
      </c>
    </row>
    <row r="120" spans="1:15" ht="17.100000000000001" customHeight="1" x14ac:dyDescent="0.25">
      <c r="A120" s="74"/>
      <c r="B120" s="85">
        <v>42095</v>
      </c>
      <c r="C120" s="45" t="s">
        <v>11</v>
      </c>
      <c r="D120" s="20">
        <v>147.47841882220001</v>
      </c>
      <c r="E120" s="20">
        <v>132.92900700000001</v>
      </c>
      <c r="F120" s="20">
        <v>6</v>
      </c>
      <c r="G120" s="20">
        <v>0.88250499999999998</v>
      </c>
      <c r="H120" s="20">
        <v>118324.00985791</v>
      </c>
      <c r="I120" s="20">
        <v>54.472403</v>
      </c>
      <c r="J120" s="20">
        <v>473.176785</v>
      </c>
      <c r="K120" s="20">
        <v>112.534876</v>
      </c>
      <c r="L120" s="20">
        <v>4620.2331530271995</v>
      </c>
      <c r="M120" s="42">
        <f t="shared" ref="M120:M121" si="11">SUM(D120:L120)</f>
        <v>123871.71700575942</v>
      </c>
    </row>
    <row r="121" spans="1:15" ht="17.100000000000001" customHeight="1" x14ac:dyDescent="0.25">
      <c r="A121" s="74"/>
      <c r="B121" s="86">
        <v>42095</v>
      </c>
      <c r="C121" s="59" t="s">
        <v>12</v>
      </c>
      <c r="D121" s="25">
        <v>18351.069367030701</v>
      </c>
      <c r="E121" s="25">
        <v>11836.0797895782</v>
      </c>
      <c r="F121" s="25">
        <v>1200.8095925149</v>
      </c>
      <c r="G121" s="25">
        <v>9077.1181773423414</v>
      </c>
      <c r="H121" s="25">
        <v>136050.85363150502</v>
      </c>
      <c r="I121" s="25">
        <v>3630.6213642110001</v>
      </c>
      <c r="J121" s="25">
        <v>19836.905071731999</v>
      </c>
      <c r="K121" s="25">
        <v>20924.174632545299</v>
      </c>
      <c r="L121" s="25">
        <v>7070.1348429068003</v>
      </c>
      <c r="M121" s="43">
        <f t="shared" si="11"/>
        <v>227977.76646936624</v>
      </c>
    </row>
    <row r="122" spans="1:15" ht="17.100000000000001" customHeight="1" x14ac:dyDescent="0.25">
      <c r="A122" s="74"/>
      <c r="B122" s="79">
        <v>42887</v>
      </c>
      <c r="C122" s="60" t="s">
        <v>10</v>
      </c>
      <c r="D122" s="29">
        <v>16769.042147129199</v>
      </c>
      <c r="E122" s="29">
        <v>11619.844096205001</v>
      </c>
      <c r="F122" s="29">
        <v>1400.1145621600001</v>
      </c>
      <c r="G122" s="29">
        <v>11359.8199789758</v>
      </c>
      <c r="H122" s="29">
        <v>18595.779364643902</v>
      </c>
      <c r="I122" s="29">
        <v>3462.0644505534001</v>
      </c>
      <c r="J122" s="29">
        <v>18773.226105951198</v>
      </c>
      <c r="K122" s="29">
        <v>20474.009795198501</v>
      </c>
      <c r="L122" s="29">
        <v>2709.3858842635004</v>
      </c>
      <c r="M122" s="61">
        <f>SUM(D122:L122)</f>
        <v>105163.28638508049</v>
      </c>
    </row>
    <row r="123" spans="1:15" ht="17.100000000000001" customHeight="1" x14ac:dyDescent="0.25">
      <c r="A123" s="74"/>
      <c r="B123" s="80">
        <v>42156</v>
      </c>
      <c r="C123" s="44" t="s">
        <v>11</v>
      </c>
      <c r="D123" s="22">
        <v>201.1718053996</v>
      </c>
      <c r="E123" s="22">
        <v>155.18763300000001</v>
      </c>
      <c r="F123" s="22">
        <v>10.5</v>
      </c>
      <c r="G123" s="22">
        <v>0.88475499999999996</v>
      </c>
      <c r="H123" s="22">
        <v>118335.557223158</v>
      </c>
      <c r="I123" s="22">
        <v>69.034582</v>
      </c>
      <c r="J123" s="22">
        <v>498.88403</v>
      </c>
      <c r="K123" s="22">
        <v>347.940133</v>
      </c>
      <c r="L123" s="22">
        <v>4323.503439784</v>
      </c>
      <c r="M123" s="49">
        <f t="shared" ref="M123:M124" si="12">SUM(D123:L123)</f>
        <v>123942.6636013416</v>
      </c>
    </row>
    <row r="124" spans="1:15" ht="17.100000000000001" customHeight="1" x14ac:dyDescent="0.25">
      <c r="A124" s="74"/>
      <c r="B124" s="81">
        <v>42156</v>
      </c>
      <c r="C124" s="54" t="s">
        <v>12</v>
      </c>
      <c r="D124" s="31">
        <v>16970.2139525288</v>
      </c>
      <c r="E124" s="31">
        <v>11775.031729205</v>
      </c>
      <c r="F124" s="31">
        <v>1410.6145621600001</v>
      </c>
      <c r="G124" s="31">
        <v>11360.704733975799</v>
      </c>
      <c r="H124" s="31">
        <v>136931.33658780201</v>
      </c>
      <c r="I124" s="31">
        <v>3531.0990325533999</v>
      </c>
      <c r="J124" s="31">
        <v>19272.110135951199</v>
      </c>
      <c r="K124" s="31">
        <v>20821.949928198501</v>
      </c>
      <c r="L124" s="31">
        <v>7032.8893240474999</v>
      </c>
      <c r="M124" s="55">
        <f t="shared" si="12"/>
        <v>229105.9499864222</v>
      </c>
    </row>
    <row r="125" spans="1:15" ht="17.100000000000001" customHeight="1" x14ac:dyDescent="0.25">
      <c r="A125" s="74"/>
      <c r="B125" s="84">
        <v>42917</v>
      </c>
      <c r="C125" s="58" t="s">
        <v>10</v>
      </c>
      <c r="D125" s="33">
        <v>19667.515023465698</v>
      </c>
      <c r="E125" s="33">
        <v>12112.3670397646</v>
      </c>
      <c r="F125" s="33">
        <v>857.96458175999999</v>
      </c>
      <c r="G125" s="33">
        <v>9254.1872703733989</v>
      </c>
      <c r="H125" s="33">
        <v>20077.054968005501</v>
      </c>
      <c r="I125" s="33">
        <v>3530.7847848347001</v>
      </c>
      <c r="J125" s="33">
        <v>18492.327694480202</v>
      </c>
      <c r="K125" s="33">
        <v>21207.689386431099</v>
      </c>
      <c r="L125" s="33">
        <v>2742.3984084739</v>
      </c>
      <c r="M125" s="41">
        <f>SUM(D125:L125)</f>
        <v>107942.28915758911</v>
      </c>
    </row>
    <row r="126" spans="1:15" ht="17.100000000000001" customHeight="1" x14ac:dyDescent="0.25">
      <c r="A126" s="74"/>
      <c r="B126" s="85">
        <v>42095</v>
      </c>
      <c r="C126" s="45" t="s">
        <v>11</v>
      </c>
      <c r="D126" s="20">
        <v>148.58810924399998</v>
      </c>
      <c r="E126" s="20">
        <v>121.040327</v>
      </c>
      <c r="F126" s="20">
        <v>3.1</v>
      </c>
      <c r="G126" s="20">
        <v>0.88866100000000003</v>
      </c>
      <c r="H126" s="20">
        <v>119790.098714591</v>
      </c>
      <c r="I126" s="20">
        <v>34.284260000000003</v>
      </c>
      <c r="J126" s="20">
        <v>508.136034</v>
      </c>
      <c r="K126" s="20">
        <v>214.38590500000001</v>
      </c>
      <c r="L126" s="20">
        <v>4256.8315009063999</v>
      </c>
      <c r="M126" s="42">
        <f t="shared" ref="M126:M130" si="13">SUM(D126:L126)</f>
        <v>125077.3535117414</v>
      </c>
    </row>
    <row r="127" spans="1:15" ht="17.100000000000001" customHeight="1" x14ac:dyDescent="0.25">
      <c r="A127" s="74"/>
      <c r="B127" s="86">
        <v>42095</v>
      </c>
      <c r="C127" s="59" t="s">
        <v>12</v>
      </c>
      <c r="D127" s="25">
        <v>19816.103132709701</v>
      </c>
      <c r="E127" s="25">
        <v>12233.407366764601</v>
      </c>
      <c r="F127" s="25">
        <v>861.06458176000001</v>
      </c>
      <c r="G127" s="25">
        <v>9255.0759313733997</v>
      </c>
      <c r="H127" s="25">
        <v>139867.15368259602</v>
      </c>
      <c r="I127" s="25">
        <v>3565.0690448347</v>
      </c>
      <c r="J127" s="25">
        <v>19000.463728480201</v>
      </c>
      <c r="K127" s="25">
        <v>21422.075291431098</v>
      </c>
      <c r="L127" s="25">
        <v>6999.2299093802994</v>
      </c>
      <c r="M127" s="43">
        <f t="shared" si="13"/>
        <v>233019.64266933003</v>
      </c>
    </row>
    <row r="128" spans="1:15" ht="17.100000000000001" customHeight="1" x14ac:dyDescent="0.25">
      <c r="A128" s="74"/>
      <c r="B128" s="79">
        <v>42948</v>
      </c>
      <c r="C128" s="60" t="s">
        <v>10</v>
      </c>
      <c r="D128" s="29">
        <v>15869.728345227837</v>
      </c>
      <c r="E128" s="29">
        <v>11601.035383192351</v>
      </c>
      <c r="F128" s="29">
        <v>966.94728301999999</v>
      </c>
      <c r="G128" s="29">
        <v>5161.5922131861998</v>
      </c>
      <c r="H128" s="29">
        <v>20685.0980841206</v>
      </c>
      <c r="I128" s="29">
        <v>3594.9545220293003</v>
      </c>
      <c r="J128" s="29">
        <v>16666.359031390501</v>
      </c>
      <c r="K128" s="29">
        <v>19456.48219204108</v>
      </c>
      <c r="L128" s="29">
        <v>2609.7546658867</v>
      </c>
      <c r="M128" s="61">
        <f>SUM(D128:L128)</f>
        <v>96611.95172009457</v>
      </c>
    </row>
    <row r="129" spans="1:17" ht="17.100000000000001" customHeight="1" x14ac:dyDescent="0.25">
      <c r="A129" s="74"/>
      <c r="B129" s="80">
        <v>42156</v>
      </c>
      <c r="C129" s="44" t="s">
        <v>11</v>
      </c>
      <c r="D129" s="22">
        <v>139.14290869999999</v>
      </c>
      <c r="E129" s="22">
        <v>125.368602</v>
      </c>
      <c r="F129" s="22">
        <v>6.4</v>
      </c>
      <c r="G129" s="22">
        <v>0.89070000000000005</v>
      </c>
      <c r="H129" s="22">
        <v>121027.02652345671</v>
      </c>
      <c r="I129" s="22">
        <v>39.885235999999999</v>
      </c>
      <c r="J129" s="22">
        <v>387.02374200000003</v>
      </c>
      <c r="K129" s="22">
        <v>101.083354</v>
      </c>
      <c r="L129" s="22">
        <v>3959.8893314583001</v>
      </c>
      <c r="M129" s="49">
        <f t="shared" si="13"/>
        <v>125786.71039761501</v>
      </c>
    </row>
    <row r="130" spans="1:17" ht="17.100000000000001" customHeight="1" x14ac:dyDescent="0.25">
      <c r="A130" s="74"/>
      <c r="B130" s="81">
        <v>42156</v>
      </c>
      <c r="C130" s="54" t="s">
        <v>12</v>
      </c>
      <c r="D130" s="31">
        <v>16008.871253927839</v>
      </c>
      <c r="E130" s="31">
        <v>11726.40398519235</v>
      </c>
      <c r="F130" s="31">
        <v>973.34728301999996</v>
      </c>
      <c r="G130" s="31">
        <v>5162.4829131861998</v>
      </c>
      <c r="H130" s="31">
        <v>141712.12460757731</v>
      </c>
      <c r="I130" s="31">
        <v>3634.8397580292999</v>
      </c>
      <c r="J130" s="31">
        <v>17053.382773390502</v>
      </c>
      <c r="K130" s="31">
        <v>19557.565546041082</v>
      </c>
      <c r="L130" s="31">
        <v>6569.6439973449997</v>
      </c>
      <c r="M130" s="55">
        <f t="shared" si="13"/>
        <v>222398.66211770958</v>
      </c>
    </row>
    <row r="131" spans="1:17" ht="17.100000000000001" customHeight="1" x14ac:dyDescent="0.25">
      <c r="A131" s="74"/>
      <c r="B131" s="84">
        <v>43007</v>
      </c>
      <c r="C131" s="58" t="s">
        <v>10</v>
      </c>
      <c r="D131" s="33">
        <v>17644.4417091</v>
      </c>
      <c r="E131" s="33">
        <v>12522.392467288098</v>
      </c>
      <c r="F131" s="33">
        <v>1019.7706058700001</v>
      </c>
      <c r="G131" s="33">
        <v>4382.3335237339998</v>
      </c>
      <c r="H131" s="33">
        <v>22338.052991504101</v>
      </c>
      <c r="I131" s="33">
        <v>3444.6170057908002</v>
      </c>
      <c r="J131" s="33">
        <v>18027.172583731601</v>
      </c>
      <c r="K131" s="33">
        <v>21464.716545074501</v>
      </c>
      <c r="L131" s="33">
        <v>2711.2119939035001</v>
      </c>
      <c r="M131" s="41">
        <f>SUM(D131:L131)</f>
        <v>103554.70942599661</v>
      </c>
    </row>
    <row r="132" spans="1:17" ht="17.100000000000001" customHeight="1" x14ac:dyDescent="0.25">
      <c r="A132" s="74"/>
      <c r="B132" s="85">
        <v>42095</v>
      </c>
      <c r="C132" s="45" t="s">
        <v>11</v>
      </c>
      <c r="D132" s="20">
        <v>200.0486850085</v>
      </c>
      <c r="E132" s="20">
        <v>76.236896999999999</v>
      </c>
      <c r="F132" s="20">
        <v>7.8</v>
      </c>
      <c r="G132" s="20">
        <v>0.88271599999999995</v>
      </c>
      <c r="H132" s="20">
        <v>122204.415752033</v>
      </c>
      <c r="I132" s="20">
        <v>44.326659999999997</v>
      </c>
      <c r="J132" s="20">
        <v>411.68174199999999</v>
      </c>
      <c r="K132" s="20">
        <v>101.846132</v>
      </c>
      <c r="L132" s="20">
        <v>4051.2740865637998</v>
      </c>
      <c r="M132" s="42">
        <f t="shared" ref="M132:M133" si="14">SUM(D132:L132)</f>
        <v>127098.51267060533</v>
      </c>
    </row>
    <row r="133" spans="1:17" ht="17.100000000000001" customHeight="1" x14ac:dyDescent="0.25">
      <c r="A133" s="74"/>
      <c r="B133" s="86">
        <v>42095</v>
      </c>
      <c r="C133" s="59" t="s">
        <v>12</v>
      </c>
      <c r="D133" s="25">
        <v>17844.490394108503</v>
      </c>
      <c r="E133" s="25">
        <v>12598.629364288099</v>
      </c>
      <c r="F133" s="25">
        <v>1027.57060587</v>
      </c>
      <c r="G133" s="25">
        <v>4383.2162397339998</v>
      </c>
      <c r="H133" s="25">
        <v>144542.468743537</v>
      </c>
      <c r="I133" s="25">
        <v>3488.9436657908</v>
      </c>
      <c r="J133" s="25">
        <v>18438.854325731601</v>
      </c>
      <c r="K133" s="25">
        <v>21566.562677074598</v>
      </c>
      <c r="L133" s="25">
        <v>6762.4860804673008</v>
      </c>
      <c r="M133" s="43">
        <f t="shared" si="14"/>
        <v>230653.22209660191</v>
      </c>
    </row>
    <row r="134" spans="1:17" ht="17.100000000000001" customHeight="1" x14ac:dyDescent="0.25">
      <c r="A134" s="74"/>
      <c r="B134" s="79">
        <v>43039</v>
      </c>
      <c r="C134" s="60" t="s">
        <v>10</v>
      </c>
      <c r="D134" s="29">
        <v>17417.298123319</v>
      </c>
      <c r="E134" s="29">
        <v>12894.6668834387</v>
      </c>
      <c r="F134" s="29">
        <v>748.93085900000005</v>
      </c>
      <c r="G134" s="29">
        <v>10218.2758789787</v>
      </c>
      <c r="H134" s="29">
        <v>23015.882558208199</v>
      </c>
      <c r="I134" s="29">
        <v>3609.3445361759</v>
      </c>
      <c r="J134" s="29">
        <v>17384.397805025797</v>
      </c>
      <c r="K134" s="29">
        <v>21758.330862767798</v>
      </c>
      <c r="L134" s="29">
        <v>2954.5775619496003</v>
      </c>
      <c r="M134" s="61">
        <f>SUM(D134:L134)</f>
        <v>110001.70506886371</v>
      </c>
    </row>
    <row r="135" spans="1:17" ht="17.100000000000001" customHeight="1" x14ac:dyDescent="0.25">
      <c r="A135" s="74"/>
      <c r="B135" s="80">
        <v>42095</v>
      </c>
      <c r="C135" s="44" t="s">
        <v>11</v>
      </c>
      <c r="D135" s="22">
        <v>211.173255412</v>
      </c>
      <c r="E135" s="22">
        <v>141.08703</v>
      </c>
      <c r="F135" s="22">
        <v>5</v>
      </c>
      <c r="G135" s="22">
        <v>0.89193599999999995</v>
      </c>
      <c r="H135" s="22">
        <v>123551.19403576601</v>
      </c>
      <c r="I135" s="22">
        <v>42.757415000000002</v>
      </c>
      <c r="J135" s="22">
        <v>369.75673</v>
      </c>
      <c r="K135" s="22">
        <v>101.44041199999999</v>
      </c>
      <c r="L135" s="22">
        <v>4255.8401455209996</v>
      </c>
      <c r="M135" s="49">
        <f t="shared" ref="M135:M139" si="15">SUM(D135:L135)</f>
        <v>128679.140959699</v>
      </c>
    </row>
    <row r="136" spans="1:17" ht="17.100000000000001" customHeight="1" x14ac:dyDescent="0.25">
      <c r="A136" s="74"/>
      <c r="B136" s="81">
        <v>42095</v>
      </c>
      <c r="C136" s="54" t="s">
        <v>12</v>
      </c>
      <c r="D136" s="31">
        <v>17628.471378730999</v>
      </c>
      <c r="E136" s="31">
        <v>13035.753913438699</v>
      </c>
      <c r="F136" s="31">
        <v>753.93085900000005</v>
      </c>
      <c r="G136" s="31">
        <v>10219.1678149787</v>
      </c>
      <c r="H136" s="31">
        <v>146567.07659397399</v>
      </c>
      <c r="I136" s="31">
        <v>3652.1019511759</v>
      </c>
      <c r="J136" s="31">
        <v>17754.154535025798</v>
      </c>
      <c r="K136" s="31">
        <v>21859.771274767798</v>
      </c>
      <c r="L136" s="31">
        <v>7210.4177074706004</v>
      </c>
      <c r="M136" s="55">
        <f t="shared" si="15"/>
        <v>238680.84602856246</v>
      </c>
    </row>
    <row r="137" spans="1:17" ht="17.100000000000001" customHeight="1" x14ac:dyDescent="0.25">
      <c r="A137" s="74"/>
      <c r="B137" s="84">
        <v>43069</v>
      </c>
      <c r="C137" s="58" t="s">
        <v>10</v>
      </c>
      <c r="D137" s="33">
        <v>19354.213177387002</v>
      </c>
      <c r="E137" s="33">
        <v>12415.7352191054</v>
      </c>
      <c r="F137" s="33">
        <v>876.54561799999999</v>
      </c>
      <c r="G137" s="33">
        <v>11301.723720275</v>
      </c>
      <c r="H137" s="33">
        <v>23523.6701499638</v>
      </c>
      <c r="I137" s="33">
        <v>3766.7298692146001</v>
      </c>
      <c r="J137" s="33">
        <v>17393.6673097819</v>
      </c>
      <c r="K137" s="33">
        <v>19028.972173450402</v>
      </c>
      <c r="L137" s="33">
        <v>2775.4669628594997</v>
      </c>
      <c r="M137" s="41">
        <f>SUM(D137:L137)</f>
        <v>110436.7242000376</v>
      </c>
    </row>
    <row r="138" spans="1:17" ht="17.100000000000001" customHeight="1" x14ac:dyDescent="0.25">
      <c r="A138" s="74"/>
      <c r="B138" s="85"/>
      <c r="C138" s="45" t="s">
        <v>11</v>
      </c>
      <c r="D138" s="20">
        <v>215.75014805450002</v>
      </c>
      <c r="E138" s="20">
        <v>70.731121999999999</v>
      </c>
      <c r="F138" s="20">
        <v>4.2</v>
      </c>
      <c r="G138" s="20">
        <v>0.88721799999999995</v>
      </c>
      <c r="H138" s="20">
        <v>125100.732237813</v>
      </c>
      <c r="I138" s="20">
        <v>43.143507999999997</v>
      </c>
      <c r="J138" s="20">
        <v>372.11042300000003</v>
      </c>
      <c r="K138" s="20">
        <v>0.80867800000000001</v>
      </c>
      <c r="L138" s="20">
        <v>4262.8415762320001</v>
      </c>
      <c r="M138" s="42">
        <f t="shared" si="15"/>
        <v>130071.20491109951</v>
      </c>
    </row>
    <row r="139" spans="1:17" ht="17.100000000000001" customHeight="1" x14ac:dyDescent="0.25">
      <c r="A139" s="74"/>
      <c r="B139" s="86"/>
      <c r="C139" s="59" t="s">
        <v>12</v>
      </c>
      <c r="D139" s="25">
        <v>19569.963325441502</v>
      </c>
      <c r="E139" s="25">
        <v>12486.466341105401</v>
      </c>
      <c r="F139" s="25">
        <v>880.74561800000004</v>
      </c>
      <c r="G139" s="25">
        <v>11302.610938275</v>
      </c>
      <c r="H139" s="25">
        <v>148624.402387776</v>
      </c>
      <c r="I139" s="25">
        <v>3809.8733772146002</v>
      </c>
      <c r="J139" s="25">
        <v>17765.777732781899</v>
      </c>
      <c r="K139" s="25">
        <v>19029.780851450399</v>
      </c>
      <c r="L139" s="25">
        <v>7038.3085390915003</v>
      </c>
      <c r="M139" s="43">
        <f t="shared" si="15"/>
        <v>240507.9291111363</v>
      </c>
    </row>
    <row r="140" spans="1:17" ht="17.100000000000001" customHeight="1" x14ac:dyDescent="0.25">
      <c r="A140" s="74"/>
      <c r="B140" s="79">
        <v>43100</v>
      </c>
      <c r="C140" s="60" t="s">
        <v>10</v>
      </c>
      <c r="D140" s="29">
        <v>17951.926331885301</v>
      </c>
      <c r="E140" s="29">
        <v>14791.271594153201</v>
      </c>
      <c r="F140" s="29">
        <v>1111.302265</v>
      </c>
      <c r="G140" s="29">
        <v>4764.0052794678004</v>
      </c>
      <c r="H140" s="29">
        <v>23982.245967604598</v>
      </c>
      <c r="I140" s="29">
        <v>3440.2754796455997</v>
      </c>
      <c r="J140" s="29">
        <v>17698.509829194001</v>
      </c>
      <c r="K140" s="29">
        <v>19754.965213114199</v>
      </c>
      <c r="L140" s="29">
        <v>3024.4649582536003</v>
      </c>
      <c r="M140" s="61">
        <f>SUM(D140:L140)</f>
        <v>106518.9669183183</v>
      </c>
    </row>
    <row r="141" spans="1:17" ht="17.100000000000001" customHeight="1" x14ac:dyDescent="0.25">
      <c r="A141" s="74"/>
      <c r="B141" s="80"/>
      <c r="C141" s="44" t="s">
        <v>11</v>
      </c>
      <c r="D141" s="22">
        <v>196.8856093444</v>
      </c>
      <c r="E141" s="22">
        <v>50.590623000000001</v>
      </c>
      <c r="F141" s="22">
        <v>5.9</v>
      </c>
      <c r="G141" s="22">
        <v>0.88495199999999996</v>
      </c>
      <c r="H141" s="22">
        <v>125067.979513944</v>
      </c>
      <c r="I141" s="22">
        <v>20.964092000000001</v>
      </c>
      <c r="J141" s="22">
        <v>407.84414600000002</v>
      </c>
      <c r="K141" s="22">
        <v>150.133523</v>
      </c>
      <c r="L141" s="22">
        <v>4378.6821216228</v>
      </c>
      <c r="M141" s="49">
        <f t="shared" ref="M141:M142" si="16">SUM(D141:L141)</f>
        <v>130279.86458091119</v>
      </c>
    </row>
    <row r="142" spans="1:17" ht="17.100000000000001" customHeight="1" x14ac:dyDescent="0.25">
      <c r="A142" s="75"/>
      <c r="B142" s="81"/>
      <c r="C142" s="54" t="s">
        <v>12</v>
      </c>
      <c r="D142" s="31">
        <v>18148.811941229698</v>
      </c>
      <c r="E142" s="31">
        <v>14841.862217153201</v>
      </c>
      <c r="F142" s="31">
        <v>1117.2022649999999</v>
      </c>
      <c r="G142" s="31">
        <v>4764.8902314677998</v>
      </c>
      <c r="H142" s="31">
        <v>149050.22548154902</v>
      </c>
      <c r="I142" s="31">
        <v>3461.2395716455999</v>
      </c>
      <c r="J142" s="31">
        <v>18106.353975194001</v>
      </c>
      <c r="K142" s="31">
        <v>19905.0987361142</v>
      </c>
      <c r="L142" s="31">
        <v>7403.1470798764003</v>
      </c>
      <c r="M142" s="55">
        <f t="shared" si="16"/>
        <v>236798.83149922991</v>
      </c>
      <c r="Q142" s="13"/>
    </row>
    <row r="143" spans="1:17" ht="17.100000000000001" customHeight="1" x14ac:dyDescent="0.25">
      <c r="A143" s="73">
        <v>2018</v>
      </c>
      <c r="B143" s="84">
        <v>43101</v>
      </c>
      <c r="C143" s="58" t="s">
        <v>10</v>
      </c>
      <c r="D143" s="33">
        <v>22855.967552668</v>
      </c>
      <c r="E143" s="33">
        <v>15398.6695796443</v>
      </c>
      <c r="F143" s="33">
        <v>1114.750675</v>
      </c>
      <c r="G143" s="33">
        <v>10012.8327039905</v>
      </c>
      <c r="H143" s="33">
        <v>23851.557531947699</v>
      </c>
      <c r="I143" s="33">
        <v>3886.0713435248999</v>
      </c>
      <c r="J143" s="33">
        <v>18704.833784505099</v>
      </c>
      <c r="K143" s="33">
        <v>19094.345941001098</v>
      </c>
      <c r="L143" s="33">
        <v>3090.7306346104997</v>
      </c>
      <c r="M143" s="41">
        <f>SUM(D143:L143)</f>
        <v>118009.7597468921</v>
      </c>
    </row>
    <row r="144" spans="1:17" ht="17.100000000000001" customHeight="1" x14ac:dyDescent="0.25">
      <c r="A144" s="74"/>
      <c r="B144" s="85">
        <v>42005</v>
      </c>
      <c r="C144" s="45" t="s">
        <v>11</v>
      </c>
      <c r="D144" s="20">
        <v>76.7176557696</v>
      </c>
      <c r="E144" s="20">
        <v>66.081101000000004</v>
      </c>
      <c r="F144" s="20">
        <v>0</v>
      </c>
      <c r="G144" s="20">
        <v>0.14981800000000001</v>
      </c>
      <c r="H144" s="20">
        <v>125924.72825018301</v>
      </c>
      <c r="I144" s="20">
        <v>16.935932999999999</v>
      </c>
      <c r="J144" s="20">
        <v>381.94806999999997</v>
      </c>
      <c r="K144" s="20">
        <v>350.162868</v>
      </c>
      <c r="L144" s="20">
        <v>4180.8719809908998</v>
      </c>
      <c r="M144" s="42">
        <f t="shared" ref="M144:M178" si="17">SUM(D144:L144)</f>
        <v>130997.5956769435</v>
      </c>
    </row>
    <row r="145" spans="1:18" ht="17.100000000000001" customHeight="1" x14ac:dyDescent="0.25">
      <c r="A145" s="74"/>
      <c r="B145" s="86">
        <v>42005</v>
      </c>
      <c r="C145" s="59" t="s">
        <v>12</v>
      </c>
      <c r="D145" s="25">
        <v>22932.685208437601</v>
      </c>
      <c r="E145" s="25">
        <v>15464.7506806443</v>
      </c>
      <c r="F145" s="25">
        <v>1114.750675</v>
      </c>
      <c r="G145" s="25">
        <v>10012.9825219905</v>
      </c>
      <c r="H145" s="25">
        <v>149776.28578213102</v>
      </c>
      <c r="I145" s="25">
        <v>3903.0072765249001</v>
      </c>
      <c r="J145" s="25">
        <v>19086.781854505101</v>
      </c>
      <c r="K145" s="25">
        <v>19444.508809001203</v>
      </c>
      <c r="L145" s="25">
        <v>7271.6026156014004</v>
      </c>
      <c r="M145" s="43">
        <f t="shared" si="17"/>
        <v>249007.35542383607</v>
      </c>
    </row>
    <row r="146" spans="1:18" ht="17.100000000000001" customHeight="1" x14ac:dyDescent="0.25">
      <c r="A146" s="74"/>
      <c r="B146" s="79">
        <v>43132</v>
      </c>
      <c r="C146" s="60" t="s">
        <v>10</v>
      </c>
      <c r="D146" s="29">
        <v>31917.7034969911</v>
      </c>
      <c r="E146" s="29">
        <v>16372.229297891701</v>
      </c>
      <c r="F146" s="29">
        <v>2189.4353510000001</v>
      </c>
      <c r="G146" s="29">
        <v>11609.978826627799</v>
      </c>
      <c r="H146" s="29">
        <v>24740.193631443901</v>
      </c>
      <c r="I146" s="29">
        <v>4689.8887597907997</v>
      </c>
      <c r="J146" s="29">
        <v>19042.301493936098</v>
      </c>
      <c r="K146" s="29">
        <v>19076.804858236901</v>
      </c>
      <c r="L146" s="29">
        <v>3020.6699007357001</v>
      </c>
      <c r="M146" s="61">
        <f t="shared" si="17"/>
        <v>132659.20561665398</v>
      </c>
    </row>
    <row r="147" spans="1:18" ht="17.100000000000001" customHeight="1" x14ac:dyDescent="0.25">
      <c r="A147" s="74"/>
      <c r="B147" s="80">
        <v>42005</v>
      </c>
      <c r="C147" s="44" t="s">
        <v>11</v>
      </c>
      <c r="D147" s="22">
        <v>81.653769429199997</v>
      </c>
      <c r="E147" s="22">
        <v>50.621755</v>
      </c>
      <c r="F147" s="22">
        <v>0</v>
      </c>
      <c r="G147" s="22">
        <v>5.5476999999999999E-2</v>
      </c>
      <c r="H147" s="22">
        <v>127073.254230505</v>
      </c>
      <c r="I147" s="22">
        <v>20.889955</v>
      </c>
      <c r="J147" s="22">
        <v>321.77454599999999</v>
      </c>
      <c r="K147" s="22">
        <v>351.60316599999999</v>
      </c>
      <c r="L147" s="22">
        <v>4151.0361048920004</v>
      </c>
      <c r="M147" s="49">
        <f t="shared" si="17"/>
        <v>132050.88900382619</v>
      </c>
    </row>
    <row r="148" spans="1:18" ht="17.100000000000001" customHeight="1" x14ac:dyDescent="0.25">
      <c r="A148" s="74"/>
      <c r="B148" s="81">
        <v>42005</v>
      </c>
      <c r="C148" s="54" t="s">
        <v>12</v>
      </c>
      <c r="D148" s="31">
        <v>31999.357266420298</v>
      </c>
      <c r="E148" s="31">
        <v>16422.8510528917</v>
      </c>
      <c r="F148" s="31">
        <v>2189.4353510000001</v>
      </c>
      <c r="G148" s="31">
        <v>11610.034303627799</v>
      </c>
      <c r="H148" s="31">
        <v>151813.44786194901</v>
      </c>
      <c r="I148" s="31">
        <v>4710.7787147908002</v>
      </c>
      <c r="J148" s="31">
        <v>19364.076039936099</v>
      </c>
      <c r="K148" s="31">
        <v>19428.408024236902</v>
      </c>
      <c r="L148" s="31">
        <v>7171.7060056276996</v>
      </c>
      <c r="M148" s="55">
        <f t="shared" si="17"/>
        <v>264710.09462048032</v>
      </c>
    </row>
    <row r="149" spans="1:18" ht="17.100000000000001" customHeight="1" x14ac:dyDescent="0.25">
      <c r="A149" s="74"/>
      <c r="B149" s="84">
        <v>43160</v>
      </c>
      <c r="C149" s="58" t="s">
        <v>10</v>
      </c>
      <c r="D149" s="33">
        <v>20431.01852667925</v>
      </c>
      <c r="E149" s="33">
        <v>14393.32020562561</v>
      </c>
      <c r="F149" s="33">
        <v>1943.7122589532</v>
      </c>
      <c r="G149" s="33">
        <v>3952.2886091599003</v>
      </c>
      <c r="H149" s="33">
        <v>25402.60704871378</v>
      </c>
      <c r="I149" s="33">
        <v>5183.6379652968999</v>
      </c>
      <c r="J149" s="33">
        <v>19918.230171838946</v>
      </c>
      <c r="K149" s="33">
        <v>17674.644014796631</v>
      </c>
      <c r="L149" s="33">
        <v>3114.4092811484998</v>
      </c>
      <c r="M149" s="41">
        <f t="shared" si="17"/>
        <v>112013.86808221274</v>
      </c>
    </row>
    <row r="150" spans="1:18" ht="17.100000000000001" customHeight="1" x14ac:dyDescent="0.25">
      <c r="A150" s="74"/>
      <c r="B150" s="85">
        <v>42005</v>
      </c>
      <c r="C150" s="45" t="s">
        <v>11</v>
      </c>
      <c r="D150" s="20">
        <v>136.4804480743</v>
      </c>
      <c r="E150" s="20">
        <v>97.820211999999998</v>
      </c>
      <c r="F150" s="20">
        <v>0</v>
      </c>
      <c r="G150" s="20">
        <v>5.0570999999999998E-2</v>
      </c>
      <c r="H150" s="20">
        <v>128201.1698687481</v>
      </c>
      <c r="I150" s="20">
        <v>34.912807000000001</v>
      </c>
      <c r="J150" s="20">
        <v>360.12473999999997</v>
      </c>
      <c r="K150" s="20">
        <v>447.42659900000001</v>
      </c>
      <c r="L150" s="20">
        <v>4252.3946485287997</v>
      </c>
      <c r="M150" s="42">
        <f t="shared" si="17"/>
        <v>133530.37989435118</v>
      </c>
    </row>
    <row r="151" spans="1:18" ht="17.100000000000001" customHeight="1" x14ac:dyDescent="0.25">
      <c r="A151" s="74"/>
      <c r="B151" s="86">
        <v>42005</v>
      </c>
      <c r="C151" s="59" t="s">
        <v>12</v>
      </c>
      <c r="D151" s="25">
        <v>20567.498974753551</v>
      </c>
      <c r="E151" s="25">
        <v>14491.140417625611</v>
      </c>
      <c r="F151" s="25">
        <v>1943.7122589532</v>
      </c>
      <c r="G151" s="25">
        <v>3952.3391801598996</v>
      </c>
      <c r="H151" s="25">
        <v>153603.77691746189</v>
      </c>
      <c r="I151" s="25">
        <v>5218.5507722968996</v>
      </c>
      <c r="J151" s="25">
        <v>20278.354911838946</v>
      </c>
      <c r="K151" s="25">
        <v>18122.07061379663</v>
      </c>
      <c r="L151" s="25">
        <v>7366.8039296772995</v>
      </c>
      <c r="M151" s="43">
        <f t="shared" si="17"/>
        <v>245544.2479765639</v>
      </c>
    </row>
    <row r="152" spans="1:18" ht="17.100000000000001" customHeight="1" x14ac:dyDescent="0.25">
      <c r="A152" s="74"/>
      <c r="B152" s="79">
        <v>43191</v>
      </c>
      <c r="C152" s="60" t="s">
        <v>10</v>
      </c>
      <c r="D152" s="29">
        <v>33330.113145163203</v>
      </c>
      <c r="E152" s="29">
        <v>13836.1258987698</v>
      </c>
      <c r="F152" s="29">
        <v>1162.732334</v>
      </c>
      <c r="G152" s="29">
        <v>10546.613476087299</v>
      </c>
      <c r="H152" s="29">
        <v>25570.845583804199</v>
      </c>
      <c r="I152" s="29">
        <v>5338.4256151718</v>
      </c>
      <c r="J152" s="29">
        <v>18751.496498339402</v>
      </c>
      <c r="K152" s="29">
        <v>19750.498455934699</v>
      </c>
      <c r="L152" s="29">
        <v>3509.5391053516996</v>
      </c>
      <c r="M152" s="61">
        <f t="shared" si="17"/>
        <v>131796.39011262209</v>
      </c>
    </row>
    <row r="153" spans="1:18" ht="17.100000000000001" customHeight="1" x14ac:dyDescent="0.25">
      <c r="A153" s="74"/>
      <c r="B153" s="80">
        <v>42005</v>
      </c>
      <c r="C153" s="44" t="s">
        <v>11</v>
      </c>
      <c r="D153" s="22">
        <v>136.48020551740001</v>
      </c>
      <c r="E153" s="22">
        <v>86.181447000000006</v>
      </c>
      <c r="F153" s="22">
        <v>0</v>
      </c>
      <c r="G153" s="22">
        <v>4.5097999999999999E-2</v>
      </c>
      <c r="H153" s="22">
        <v>128319.357130627</v>
      </c>
      <c r="I153" s="22">
        <v>18.740348999999998</v>
      </c>
      <c r="J153" s="22">
        <v>352.69352600000002</v>
      </c>
      <c r="K153" s="22">
        <v>382.05031700000001</v>
      </c>
      <c r="L153" s="22">
        <v>4460.1154997159992</v>
      </c>
      <c r="M153" s="49">
        <f t="shared" si="17"/>
        <v>133755.66357286042</v>
      </c>
    </row>
    <row r="154" spans="1:18" ht="17.100000000000001" customHeight="1" x14ac:dyDescent="0.25">
      <c r="A154" s="74"/>
      <c r="B154" s="81">
        <v>42005</v>
      </c>
      <c r="C154" s="54" t="s">
        <v>12</v>
      </c>
      <c r="D154" s="31">
        <v>33466.593350680596</v>
      </c>
      <c r="E154" s="31">
        <v>13922.307345769801</v>
      </c>
      <c r="F154" s="31">
        <v>1162.732334</v>
      </c>
      <c r="G154" s="31">
        <v>10546.6585740873</v>
      </c>
      <c r="H154" s="31">
        <v>153890.20271443101</v>
      </c>
      <c r="I154" s="31">
        <v>5357.1659641717997</v>
      </c>
      <c r="J154" s="31">
        <v>19104.190024339401</v>
      </c>
      <c r="K154" s="31">
        <v>20132.548772934701</v>
      </c>
      <c r="L154" s="31">
        <v>7969.6546050677007</v>
      </c>
      <c r="M154" s="55">
        <f t="shared" si="17"/>
        <v>265552.0536854823</v>
      </c>
    </row>
    <row r="155" spans="1:18" ht="17.100000000000001" customHeight="1" x14ac:dyDescent="0.25">
      <c r="A155" s="74"/>
      <c r="B155" s="84">
        <v>43221</v>
      </c>
      <c r="C155" s="58" t="s">
        <v>10</v>
      </c>
      <c r="D155" s="33">
        <v>21318.359016716073</v>
      </c>
      <c r="E155" s="33">
        <v>13981.401307250566</v>
      </c>
      <c r="F155" s="33">
        <v>1386.108502</v>
      </c>
      <c r="G155" s="33">
        <v>10704.476540789399</v>
      </c>
      <c r="H155" s="33">
        <v>25594.874250742359</v>
      </c>
      <c r="I155" s="33">
        <v>3933.2175713047</v>
      </c>
      <c r="J155" s="33">
        <v>19661.771657684592</v>
      </c>
      <c r="K155" s="33">
        <v>17464.967758639617</v>
      </c>
      <c r="L155" s="33">
        <v>3084.8872926235999</v>
      </c>
      <c r="M155" s="41">
        <f t="shared" si="17"/>
        <v>117130.06389775089</v>
      </c>
      <c r="R155" s="15"/>
    </row>
    <row r="156" spans="1:18" ht="17.100000000000001" customHeight="1" x14ac:dyDescent="0.25">
      <c r="A156" s="74"/>
      <c r="B156" s="85">
        <v>42005</v>
      </c>
      <c r="C156" s="45" t="s">
        <v>11</v>
      </c>
      <c r="D156" s="20">
        <v>145.56931005939998</v>
      </c>
      <c r="E156" s="20">
        <v>93.301389999999998</v>
      </c>
      <c r="F156" s="20">
        <v>0</v>
      </c>
      <c r="G156" s="20">
        <v>2.5645999999999999E-2</v>
      </c>
      <c r="H156" s="20">
        <v>129676.10152728799</v>
      </c>
      <c r="I156" s="20">
        <v>20.78884</v>
      </c>
      <c r="J156" s="20">
        <v>350.69405499999999</v>
      </c>
      <c r="K156" s="20">
        <v>381.58774799999998</v>
      </c>
      <c r="L156" s="20">
        <v>4639.272874198</v>
      </c>
      <c r="M156" s="42">
        <f t="shared" si="17"/>
        <v>135307.34139054539</v>
      </c>
    </row>
    <row r="157" spans="1:18" ht="17.100000000000001" customHeight="1" x14ac:dyDescent="0.25">
      <c r="A157" s="74"/>
      <c r="B157" s="86">
        <v>42005</v>
      </c>
      <c r="C157" s="59" t="s">
        <v>12</v>
      </c>
      <c r="D157" s="25">
        <v>21463.928326775476</v>
      </c>
      <c r="E157" s="25">
        <v>14074.702697250565</v>
      </c>
      <c r="F157" s="25">
        <v>1386.108502</v>
      </c>
      <c r="G157" s="25">
        <v>10704.502186789399</v>
      </c>
      <c r="H157" s="25">
        <v>155270.97577803038</v>
      </c>
      <c r="I157" s="25">
        <v>3954.0064113046992</v>
      </c>
      <c r="J157" s="25">
        <v>20012.465712684592</v>
      </c>
      <c r="K157" s="25">
        <v>17846.555506639619</v>
      </c>
      <c r="L157" s="25">
        <v>7724.1601668215999</v>
      </c>
      <c r="M157" s="43">
        <f t="shared" si="17"/>
        <v>252437.40528829632</v>
      </c>
    </row>
    <row r="158" spans="1:18" ht="17.100000000000001" customHeight="1" x14ac:dyDescent="0.25">
      <c r="A158" s="74"/>
      <c r="B158" s="79">
        <v>43252</v>
      </c>
      <c r="C158" s="60" t="s">
        <v>10</v>
      </c>
      <c r="D158" s="29">
        <v>20058.914798866699</v>
      </c>
      <c r="E158" s="29">
        <v>13463.2275273129</v>
      </c>
      <c r="F158" s="29">
        <v>1741.1133879045999</v>
      </c>
      <c r="G158" s="29">
        <v>6210.1818939399</v>
      </c>
      <c r="H158" s="29">
        <v>26233.4413505948</v>
      </c>
      <c r="I158" s="29">
        <v>3760.5044872789999</v>
      </c>
      <c r="J158" s="29">
        <v>19101.500053385298</v>
      </c>
      <c r="K158" s="29">
        <v>17079.625843477399</v>
      </c>
      <c r="L158" s="29">
        <v>3532.5361399243002</v>
      </c>
      <c r="M158" s="61">
        <f t="shared" si="17"/>
        <v>111181.0454826849</v>
      </c>
    </row>
    <row r="159" spans="1:18" ht="17.100000000000001" customHeight="1" x14ac:dyDescent="0.25">
      <c r="A159" s="74"/>
      <c r="B159" s="80">
        <v>42005</v>
      </c>
      <c r="C159" s="44" t="s">
        <v>11</v>
      </c>
      <c r="D159" s="22">
        <v>161.1592959864</v>
      </c>
      <c r="E159" s="22">
        <v>55.028613999999997</v>
      </c>
      <c r="F159" s="22">
        <v>6.1655199999999999</v>
      </c>
      <c r="G159" s="22">
        <v>3.8269999999999998E-2</v>
      </c>
      <c r="H159" s="22">
        <v>130309.36774417799</v>
      </c>
      <c r="I159" s="22">
        <v>35.005437999999998</v>
      </c>
      <c r="J159" s="22">
        <v>480.88255900000001</v>
      </c>
      <c r="K159" s="22">
        <v>496.15279299999997</v>
      </c>
      <c r="L159" s="22">
        <v>4763.6223922928002</v>
      </c>
      <c r="M159" s="49">
        <f t="shared" si="17"/>
        <v>136307.42262645718</v>
      </c>
      <c r="R159" s="13"/>
    </row>
    <row r="160" spans="1:18" ht="17.100000000000001" customHeight="1" x14ac:dyDescent="0.25">
      <c r="A160" s="74"/>
      <c r="B160" s="81">
        <v>42005</v>
      </c>
      <c r="C160" s="54" t="s">
        <v>12</v>
      </c>
      <c r="D160" s="31">
        <v>20220.074094853098</v>
      </c>
      <c r="E160" s="31">
        <v>13518.256141312901</v>
      </c>
      <c r="F160" s="31">
        <v>1747.2789079045999</v>
      </c>
      <c r="G160" s="31">
        <v>6210.2201639399</v>
      </c>
      <c r="H160" s="31">
        <v>156542.80909477302</v>
      </c>
      <c r="I160" s="31">
        <v>3795.5099252789996</v>
      </c>
      <c r="J160" s="31">
        <v>19582.3826123853</v>
      </c>
      <c r="K160" s="31">
        <v>17575.7786364774</v>
      </c>
      <c r="L160" s="31">
        <v>8296.1585322170995</v>
      </c>
      <c r="M160" s="55">
        <f t="shared" si="17"/>
        <v>247488.4681091423</v>
      </c>
    </row>
    <row r="161" spans="1:13" ht="17.100000000000001" customHeight="1" x14ac:dyDescent="0.25">
      <c r="A161" s="74"/>
      <c r="B161" s="84">
        <v>43282</v>
      </c>
      <c r="C161" s="58" t="s">
        <v>10</v>
      </c>
      <c r="D161" s="33">
        <v>22544.561063024201</v>
      </c>
      <c r="E161" s="33">
        <v>12571.3978157006</v>
      </c>
      <c r="F161" s="33">
        <v>1080.9874831872</v>
      </c>
      <c r="G161" s="33">
        <v>11423.967857585301</v>
      </c>
      <c r="H161" s="33">
        <v>22004.630431998201</v>
      </c>
      <c r="I161" s="33">
        <v>3357.6255610737999</v>
      </c>
      <c r="J161" s="33">
        <v>17661.227418105402</v>
      </c>
      <c r="K161" s="33">
        <v>18902.927128511001</v>
      </c>
      <c r="L161" s="33">
        <v>3768.1250714595999</v>
      </c>
      <c r="M161" s="41">
        <f t="shared" si="17"/>
        <v>113315.4498306453</v>
      </c>
    </row>
    <row r="162" spans="1:13" ht="17.100000000000001" customHeight="1" x14ac:dyDescent="0.25">
      <c r="A162" s="74"/>
      <c r="B162" s="85">
        <v>42005</v>
      </c>
      <c r="C162" s="45" t="s">
        <v>11</v>
      </c>
      <c r="D162" s="20">
        <v>146.1767156192</v>
      </c>
      <c r="E162" s="20">
        <v>60.797244999999997</v>
      </c>
      <c r="F162" s="20">
        <v>6.1655199999999999</v>
      </c>
      <c r="G162" s="20">
        <v>3.5267E-2</v>
      </c>
      <c r="H162" s="20">
        <v>131213.75905547899</v>
      </c>
      <c r="I162" s="20">
        <v>18.066984000000001</v>
      </c>
      <c r="J162" s="20">
        <v>443.22316799999999</v>
      </c>
      <c r="K162" s="20">
        <v>385.485772</v>
      </c>
      <c r="L162" s="20">
        <v>4792.7917847475992</v>
      </c>
      <c r="M162" s="42">
        <f t="shared" si="17"/>
        <v>137066.50151184577</v>
      </c>
    </row>
    <row r="163" spans="1:13" ht="17.100000000000001" customHeight="1" x14ac:dyDescent="0.25">
      <c r="A163" s="74"/>
      <c r="B163" s="86">
        <v>42005</v>
      </c>
      <c r="C163" s="59" t="s">
        <v>12</v>
      </c>
      <c r="D163" s="25">
        <v>22690.737778643397</v>
      </c>
      <c r="E163" s="25">
        <v>12632.1950607006</v>
      </c>
      <c r="F163" s="25">
        <v>1087.1530031872001</v>
      </c>
      <c r="G163" s="25">
        <v>11424.003124585301</v>
      </c>
      <c r="H163" s="25">
        <v>153218.38948747699</v>
      </c>
      <c r="I163" s="25">
        <v>3375.6925450737999</v>
      </c>
      <c r="J163" s="25">
        <v>18104.450586105399</v>
      </c>
      <c r="K163" s="25">
        <v>19288.412900511001</v>
      </c>
      <c r="L163" s="25">
        <v>8560.9168562072009</v>
      </c>
      <c r="M163" s="43">
        <f t="shared" si="17"/>
        <v>250381.95134249091</v>
      </c>
    </row>
    <row r="164" spans="1:13" ht="17.100000000000001" customHeight="1" x14ac:dyDescent="0.25">
      <c r="A164" s="74"/>
      <c r="B164" s="79">
        <v>43313</v>
      </c>
      <c r="C164" s="60" t="s">
        <v>10</v>
      </c>
      <c r="D164" s="29">
        <v>23059.387173079202</v>
      </c>
      <c r="E164" s="29">
        <v>13139.897960108899</v>
      </c>
      <c r="F164" s="29">
        <v>1189.9892783318001</v>
      </c>
      <c r="G164" s="29">
        <v>13856.830477850999</v>
      </c>
      <c r="H164" s="29">
        <v>20385.423480244801</v>
      </c>
      <c r="I164" s="29">
        <v>3075.7566771822999</v>
      </c>
      <c r="J164" s="29">
        <v>16283.4761539103</v>
      </c>
      <c r="K164" s="29">
        <v>17276.0883009383</v>
      </c>
      <c r="L164" s="29">
        <v>3894.1491383611997</v>
      </c>
      <c r="M164" s="61">
        <f t="shared" si="17"/>
        <v>112160.99864000781</v>
      </c>
    </row>
    <row r="165" spans="1:13" ht="17.100000000000001" customHeight="1" x14ac:dyDescent="0.25">
      <c r="A165" s="74"/>
      <c r="B165" s="80">
        <v>42005</v>
      </c>
      <c r="C165" s="44" t="s">
        <v>11</v>
      </c>
      <c r="D165" s="22">
        <v>305.6083470566</v>
      </c>
      <c r="E165" s="22">
        <v>42.874389999999998</v>
      </c>
      <c r="F165" s="22">
        <v>6.1655199999999999</v>
      </c>
      <c r="G165" s="22">
        <v>2.9408E-2</v>
      </c>
      <c r="H165" s="22">
        <v>135008.410296135</v>
      </c>
      <c r="I165" s="22">
        <v>31.056813999999999</v>
      </c>
      <c r="J165" s="22">
        <v>406.63196299999998</v>
      </c>
      <c r="K165" s="22">
        <v>275.463841</v>
      </c>
      <c r="L165" s="22">
        <v>5411.9557689960002</v>
      </c>
      <c r="M165" s="49">
        <f t="shared" si="17"/>
        <v>141488.1963481876</v>
      </c>
    </row>
    <row r="166" spans="1:13" ht="17.100000000000001" customHeight="1" x14ac:dyDescent="0.25">
      <c r="A166" s="74"/>
      <c r="B166" s="81">
        <v>42005</v>
      </c>
      <c r="C166" s="54" t="s">
        <v>12</v>
      </c>
      <c r="D166" s="31">
        <v>23364.995520135799</v>
      </c>
      <c r="E166" s="31">
        <v>13182.7723501089</v>
      </c>
      <c r="F166" s="31">
        <v>1196.1547983318001</v>
      </c>
      <c r="G166" s="31">
        <v>13856.859885850999</v>
      </c>
      <c r="H166" s="31">
        <v>155393.833776379</v>
      </c>
      <c r="I166" s="31">
        <v>3106.8134911822999</v>
      </c>
      <c r="J166" s="31">
        <v>16690.108116910298</v>
      </c>
      <c r="K166" s="31">
        <v>17551.5521419383</v>
      </c>
      <c r="L166" s="31">
        <v>9306.1049073572012</v>
      </c>
      <c r="M166" s="55">
        <f t="shared" si="17"/>
        <v>253649.19498819459</v>
      </c>
    </row>
    <row r="167" spans="1:13" ht="17.100000000000001" customHeight="1" x14ac:dyDescent="0.25">
      <c r="A167" s="74"/>
      <c r="B167" s="76">
        <v>43344</v>
      </c>
      <c r="C167" s="58" t="s">
        <v>10</v>
      </c>
      <c r="D167" s="33">
        <v>21869.616016434102</v>
      </c>
      <c r="E167" s="33">
        <v>13733.686799471201</v>
      </c>
      <c r="F167" s="33">
        <v>1400.834762129</v>
      </c>
      <c r="G167" s="33">
        <v>5215.8213375092</v>
      </c>
      <c r="H167" s="33">
        <v>19934.198200314997</v>
      </c>
      <c r="I167" s="33">
        <v>3000.5849485480999</v>
      </c>
      <c r="J167" s="33">
        <v>16780.189161345399</v>
      </c>
      <c r="K167" s="33">
        <v>15738.7341505148</v>
      </c>
      <c r="L167" s="33">
        <v>3666.9251316499999</v>
      </c>
      <c r="M167" s="41">
        <f t="shared" si="17"/>
        <v>101340.59050791682</v>
      </c>
    </row>
    <row r="168" spans="1:13" ht="17.100000000000001" customHeight="1" x14ac:dyDescent="0.25">
      <c r="A168" s="74"/>
      <c r="B168" s="77">
        <v>42005</v>
      </c>
      <c r="C168" s="45" t="s">
        <v>11</v>
      </c>
      <c r="D168" s="20">
        <v>298.44888998499999</v>
      </c>
      <c r="E168" s="20">
        <v>55.320563</v>
      </c>
      <c r="F168" s="20">
        <v>6.1655199999999999</v>
      </c>
      <c r="G168" s="20">
        <v>2.9586999999999999E-2</v>
      </c>
      <c r="H168" s="20">
        <v>138193.75359133401</v>
      </c>
      <c r="I168" s="20">
        <v>25.972287000000001</v>
      </c>
      <c r="J168" s="20">
        <v>369.86509799999999</v>
      </c>
      <c r="K168" s="20">
        <v>869.33058000000005</v>
      </c>
      <c r="L168" s="20">
        <v>6405.341127832</v>
      </c>
      <c r="M168" s="42">
        <f t="shared" si="17"/>
        <v>146224.22724415106</v>
      </c>
    </row>
    <row r="169" spans="1:13" ht="17.100000000000001" customHeight="1" x14ac:dyDescent="0.25">
      <c r="A169" s="74"/>
      <c r="B169" s="78">
        <v>42005</v>
      </c>
      <c r="C169" s="59" t="s">
        <v>12</v>
      </c>
      <c r="D169" s="25">
        <v>22168.064906419102</v>
      </c>
      <c r="E169" s="25">
        <v>13789.0073624712</v>
      </c>
      <c r="F169" s="25">
        <v>1407.000282129</v>
      </c>
      <c r="G169" s="25">
        <v>5215.8509245092</v>
      </c>
      <c r="H169" s="25">
        <v>158127.95179164899</v>
      </c>
      <c r="I169" s="25">
        <v>3026.5572355480999</v>
      </c>
      <c r="J169" s="25">
        <v>17150.054259345401</v>
      </c>
      <c r="K169" s="25">
        <v>16608.064730514798</v>
      </c>
      <c r="L169" s="25">
        <v>10072.266259481999</v>
      </c>
      <c r="M169" s="43">
        <f t="shared" si="17"/>
        <v>247564.81775206776</v>
      </c>
    </row>
    <row r="170" spans="1:13" ht="17.100000000000001" customHeight="1" x14ac:dyDescent="0.25">
      <c r="A170" s="74"/>
      <c r="B170" s="79">
        <v>43374</v>
      </c>
      <c r="C170" s="60" t="s">
        <v>10</v>
      </c>
      <c r="D170" s="29">
        <v>20130.420003875701</v>
      </c>
      <c r="E170" s="29">
        <v>13514.4979447441</v>
      </c>
      <c r="F170" s="29">
        <v>991.05695329039997</v>
      </c>
      <c r="G170" s="29">
        <v>10921.095409754998</v>
      </c>
      <c r="H170" s="29">
        <v>17654.276413682401</v>
      </c>
      <c r="I170" s="29">
        <v>2827.5119116337</v>
      </c>
      <c r="J170" s="29">
        <v>14521.602021908</v>
      </c>
      <c r="K170" s="29">
        <v>17429.169412324401</v>
      </c>
      <c r="L170" s="29">
        <v>3524.5994918592</v>
      </c>
      <c r="M170" s="61">
        <f t="shared" si="17"/>
        <v>101514.22956307291</v>
      </c>
    </row>
    <row r="171" spans="1:13" ht="17.100000000000001" customHeight="1" x14ac:dyDescent="0.25">
      <c r="A171" s="74"/>
      <c r="B171" s="80">
        <v>42005</v>
      </c>
      <c r="C171" s="44" t="s">
        <v>11</v>
      </c>
      <c r="D171" s="22">
        <v>322.88130110560002</v>
      </c>
      <c r="E171" s="22">
        <v>61.006022999999999</v>
      </c>
      <c r="F171" s="22">
        <v>6.2365199999999996</v>
      </c>
      <c r="G171" s="22">
        <v>1.9077E-2</v>
      </c>
      <c r="H171" s="22">
        <v>138538.85075291901</v>
      </c>
      <c r="I171" s="22">
        <v>19.085560000000001</v>
      </c>
      <c r="J171" s="22">
        <v>402.17069099999998</v>
      </c>
      <c r="K171" s="22">
        <v>170.25137799999999</v>
      </c>
      <c r="L171" s="22">
        <v>7143.8630343140003</v>
      </c>
      <c r="M171" s="49">
        <f t="shared" si="17"/>
        <v>146664.36433733863</v>
      </c>
    </row>
    <row r="172" spans="1:13" ht="17.100000000000001" customHeight="1" x14ac:dyDescent="0.25">
      <c r="A172" s="74"/>
      <c r="B172" s="81">
        <v>42005</v>
      </c>
      <c r="C172" s="54" t="s">
        <v>12</v>
      </c>
      <c r="D172" s="31">
        <v>20453.301304981302</v>
      </c>
      <c r="E172" s="31">
        <v>13575.5039677441</v>
      </c>
      <c r="F172" s="31">
        <v>997.29347329040002</v>
      </c>
      <c r="G172" s="31">
        <v>10921.114486754999</v>
      </c>
      <c r="H172" s="31">
        <v>156193.12716660101</v>
      </c>
      <c r="I172" s="31">
        <v>2846.5974716337</v>
      </c>
      <c r="J172" s="31">
        <v>14923.772712908001</v>
      </c>
      <c r="K172" s="31">
        <v>17599.420790324402</v>
      </c>
      <c r="L172" s="31">
        <v>10668.4625261732</v>
      </c>
      <c r="M172" s="55">
        <f t="shared" si="17"/>
        <v>248178.5939004111</v>
      </c>
    </row>
    <row r="173" spans="1:13" ht="17.100000000000001" customHeight="1" x14ac:dyDescent="0.25">
      <c r="A173" s="74"/>
      <c r="B173" s="76">
        <v>43405</v>
      </c>
      <c r="C173" s="58" t="s">
        <v>10</v>
      </c>
      <c r="D173" s="33">
        <v>20520.9735269105</v>
      </c>
      <c r="E173" s="33">
        <v>14948.404169743999</v>
      </c>
      <c r="F173" s="33">
        <v>1192.9786120065</v>
      </c>
      <c r="G173" s="33">
        <v>9788.6249992664998</v>
      </c>
      <c r="H173" s="33">
        <v>17437.728832383898</v>
      </c>
      <c r="I173" s="33">
        <v>3067.1344267943</v>
      </c>
      <c r="J173" s="33">
        <v>14026.9234515959</v>
      </c>
      <c r="K173" s="33">
        <v>12938.612322700101</v>
      </c>
      <c r="L173" s="33">
        <v>3450.5776294594998</v>
      </c>
      <c r="M173" s="41">
        <f t="shared" si="17"/>
        <v>97371.9579708612</v>
      </c>
    </row>
    <row r="174" spans="1:13" ht="17.100000000000001" customHeight="1" x14ac:dyDescent="0.25">
      <c r="A174" s="74"/>
      <c r="B174" s="77">
        <v>42005</v>
      </c>
      <c r="C174" s="45" t="s">
        <v>11</v>
      </c>
      <c r="D174" s="20">
        <v>303.6936084253</v>
      </c>
      <c r="E174" s="20">
        <v>40.703707000000001</v>
      </c>
      <c r="F174" s="20">
        <v>6.2265199999999998</v>
      </c>
      <c r="G174" s="20">
        <v>1.8928E-2</v>
      </c>
      <c r="H174" s="20">
        <v>138724.29438766799</v>
      </c>
      <c r="I174" s="20">
        <v>30.085099</v>
      </c>
      <c r="J174" s="20">
        <v>369.91542099999998</v>
      </c>
      <c r="K174" s="20">
        <v>497.38354099999998</v>
      </c>
      <c r="L174" s="20">
        <v>7258.7993738976002</v>
      </c>
      <c r="M174" s="42">
        <f t="shared" si="17"/>
        <v>147231.1205859909</v>
      </c>
    </row>
    <row r="175" spans="1:13" ht="17.100000000000001" customHeight="1" x14ac:dyDescent="0.25">
      <c r="A175" s="74"/>
      <c r="B175" s="78">
        <v>42005</v>
      </c>
      <c r="C175" s="59" t="s">
        <v>12</v>
      </c>
      <c r="D175" s="25">
        <v>20824.6671353358</v>
      </c>
      <c r="E175" s="25">
        <v>14989.107876743999</v>
      </c>
      <c r="F175" s="25">
        <v>1199.2051320065</v>
      </c>
      <c r="G175" s="25">
        <v>9788.6439272665011</v>
      </c>
      <c r="H175" s="25">
        <v>156162.02322005201</v>
      </c>
      <c r="I175" s="25">
        <v>3097.2195257942999</v>
      </c>
      <c r="J175" s="25">
        <v>14396.838872595899</v>
      </c>
      <c r="K175" s="25">
        <v>13435.9958637001</v>
      </c>
      <c r="L175" s="25">
        <v>10709.3770033571</v>
      </c>
      <c r="M175" s="43">
        <f t="shared" si="17"/>
        <v>244603.07855685221</v>
      </c>
    </row>
    <row r="176" spans="1:13" ht="17.100000000000001" customHeight="1" x14ac:dyDescent="0.25">
      <c r="A176" s="74"/>
      <c r="B176" s="82">
        <v>43435</v>
      </c>
      <c r="C176" s="56" t="s">
        <v>10</v>
      </c>
      <c r="D176" s="23">
        <v>21873.662311730597</v>
      </c>
      <c r="E176" s="23">
        <v>13294.945685779399</v>
      </c>
      <c r="F176" s="23">
        <v>2029.8392457256</v>
      </c>
      <c r="G176" s="23">
        <v>9370.6531745769007</v>
      </c>
      <c r="H176" s="23">
        <v>16538.178336651898</v>
      </c>
      <c r="I176" s="23">
        <v>2817.5174209573997</v>
      </c>
      <c r="J176" s="23">
        <v>14354.0850668237</v>
      </c>
      <c r="K176" s="23">
        <v>14440.543223630601</v>
      </c>
      <c r="L176" s="23">
        <v>4043.5023407627</v>
      </c>
      <c r="M176" s="57">
        <f t="shared" si="17"/>
        <v>98762.926806638803</v>
      </c>
    </row>
    <row r="177" spans="1:15" ht="17.100000000000001" customHeight="1" x14ac:dyDescent="0.25">
      <c r="A177" s="74"/>
      <c r="B177" s="80">
        <v>42005</v>
      </c>
      <c r="C177" s="44" t="s">
        <v>11</v>
      </c>
      <c r="D177" s="22">
        <v>334.25266012110001</v>
      </c>
      <c r="E177" s="22">
        <v>49.525109999999998</v>
      </c>
      <c r="F177" s="22">
        <v>6.2265199999999998</v>
      </c>
      <c r="G177" s="22">
        <v>1.8454999999999999E-2</v>
      </c>
      <c r="H177" s="22">
        <v>139488.29995370499</v>
      </c>
      <c r="I177" s="22">
        <v>13.717387</v>
      </c>
      <c r="J177" s="22">
        <v>427.04261000000002</v>
      </c>
      <c r="K177" s="22">
        <v>178.93490499999999</v>
      </c>
      <c r="L177" s="22">
        <v>7220.6571906828003</v>
      </c>
      <c r="M177" s="49">
        <f t="shared" si="17"/>
        <v>147718.67479150891</v>
      </c>
    </row>
    <row r="178" spans="1:15" ht="17.100000000000001" customHeight="1" x14ac:dyDescent="0.25">
      <c r="A178" s="75"/>
      <c r="B178" s="83">
        <v>42005</v>
      </c>
      <c r="C178" s="51" t="s">
        <v>12</v>
      </c>
      <c r="D178" s="52">
        <v>22207.9149718517</v>
      </c>
      <c r="E178" s="52">
        <v>13344.4707957794</v>
      </c>
      <c r="F178" s="52">
        <v>2036.0657657255999</v>
      </c>
      <c r="G178" s="52">
        <v>9370.6716295769002</v>
      </c>
      <c r="H178" s="52">
        <v>156026.47829035699</v>
      </c>
      <c r="I178" s="52">
        <v>2831.2348079573999</v>
      </c>
      <c r="J178" s="52">
        <v>14781.1276768237</v>
      </c>
      <c r="K178" s="52">
        <v>14619.478128630601</v>
      </c>
      <c r="L178" s="52">
        <v>11264.159531445499</v>
      </c>
      <c r="M178" s="53">
        <f t="shared" si="17"/>
        <v>246481.6015981478</v>
      </c>
    </row>
    <row r="179" spans="1:15" ht="15" customHeight="1" x14ac:dyDescent="0.25">
      <c r="A179" s="14"/>
      <c r="B179" s="17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18"/>
    </row>
    <row r="180" spans="1:15" ht="14.25" customHeight="1" x14ac:dyDescent="0.25">
      <c r="A180" s="14"/>
      <c r="B180" s="17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18"/>
    </row>
    <row r="181" spans="1:15" x14ac:dyDescent="0.25">
      <c r="A181" s="16"/>
      <c r="B181" s="9" t="s">
        <v>15</v>
      </c>
      <c r="C181" s="10"/>
      <c r="D181" s="10"/>
      <c r="E181" s="10"/>
    </row>
    <row r="182" spans="1:15" x14ac:dyDescent="0.25">
      <c r="B182" s="11" t="s">
        <v>20</v>
      </c>
      <c r="C182" s="11"/>
      <c r="D182" s="11"/>
      <c r="E182" s="11"/>
    </row>
    <row r="183" spans="1:15" x14ac:dyDescent="0.25">
      <c r="B183" s="11" t="s">
        <v>16</v>
      </c>
      <c r="C183" s="11"/>
      <c r="D183" s="11"/>
      <c r="E183"/>
      <c r="H183" s="13"/>
      <c r="M183" s="13"/>
    </row>
    <row r="184" spans="1:15" x14ac:dyDescent="0.25">
      <c r="B184" s="11" t="s">
        <v>17</v>
      </c>
      <c r="C184"/>
      <c r="D184"/>
      <c r="E184"/>
      <c r="H184" s="13"/>
      <c r="M184" s="13"/>
      <c r="O184" s="13"/>
    </row>
    <row r="185" spans="1:15" x14ac:dyDescent="0.25">
      <c r="B185" s="11" t="s">
        <v>18</v>
      </c>
      <c r="C185" s="11"/>
      <c r="D185" s="11"/>
      <c r="E185" s="11"/>
      <c r="L185" s="13"/>
      <c r="M185" s="13"/>
      <c r="N185" s="13"/>
    </row>
    <row r="186" spans="1:15" x14ac:dyDescent="0.25">
      <c r="B186" s="12" t="s">
        <v>13</v>
      </c>
      <c r="C186" s="12"/>
      <c r="D186" s="12"/>
      <c r="E186" s="12"/>
      <c r="L186" s="13"/>
    </row>
    <row r="187" spans="1:15" x14ac:dyDescent="0.25">
      <c r="B187" s="12" t="s">
        <v>14</v>
      </c>
      <c r="C187" s="12"/>
      <c r="D187"/>
      <c r="E187"/>
    </row>
    <row r="188" spans="1:15" x14ac:dyDescent="0.25">
      <c r="B188" s="11" t="s">
        <v>19</v>
      </c>
      <c r="C188"/>
      <c r="D188"/>
      <c r="E188"/>
    </row>
    <row r="189" spans="1:15" x14ac:dyDescent="0.25">
      <c r="M189" s="13"/>
    </row>
  </sheetData>
  <mergeCells count="64">
    <mergeCell ref="B17:B19"/>
    <mergeCell ref="B20:B22"/>
    <mergeCell ref="B23:B25"/>
    <mergeCell ref="B26:B28"/>
    <mergeCell ref="B29:B31"/>
    <mergeCell ref="B32:B34"/>
    <mergeCell ref="A35:A70"/>
    <mergeCell ref="B35:B37"/>
    <mergeCell ref="B38:B40"/>
    <mergeCell ref="B41:B43"/>
    <mergeCell ref="B44:B46"/>
    <mergeCell ref="B47:B49"/>
    <mergeCell ref="B50:B52"/>
    <mergeCell ref="B53:B55"/>
    <mergeCell ref="A2:A34"/>
    <mergeCell ref="B2:B4"/>
    <mergeCell ref="B5:B7"/>
    <mergeCell ref="B8:B10"/>
    <mergeCell ref="B11:B13"/>
    <mergeCell ref="B14:B16"/>
    <mergeCell ref="B56:B58"/>
    <mergeCell ref="A71:A106"/>
    <mergeCell ref="B71:B73"/>
    <mergeCell ref="B74:B76"/>
    <mergeCell ref="B77:B79"/>
    <mergeCell ref="B80:B82"/>
    <mergeCell ref="B98:B100"/>
    <mergeCell ref="B86:B88"/>
    <mergeCell ref="B89:B91"/>
    <mergeCell ref="B92:B94"/>
    <mergeCell ref="B95:B97"/>
    <mergeCell ref="B59:B61"/>
    <mergeCell ref="B62:B64"/>
    <mergeCell ref="B65:B67"/>
    <mergeCell ref="B68:B70"/>
    <mergeCell ref="B83:B85"/>
    <mergeCell ref="B140:B142"/>
    <mergeCell ref="B143:B145"/>
    <mergeCell ref="B146:B148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A143:A178"/>
    <mergeCell ref="A107:A142"/>
    <mergeCell ref="B167:B169"/>
    <mergeCell ref="B170:B172"/>
    <mergeCell ref="B173:B175"/>
    <mergeCell ref="B176:B178"/>
    <mergeCell ref="B149:B151"/>
    <mergeCell ref="B152:B154"/>
    <mergeCell ref="B155:B157"/>
    <mergeCell ref="B158:B160"/>
    <mergeCell ref="B161:B163"/>
    <mergeCell ref="B164:B166"/>
    <mergeCell ref="B128:B130"/>
    <mergeCell ref="B131:B133"/>
    <mergeCell ref="B134:B136"/>
    <mergeCell ref="B137:B139"/>
  </mergeCells>
  <pageMargins left="0.31496062992125984" right="0.31496062992125984" top="0.74803149606299213" bottom="0.74803149606299213" header="0.31496062992125984" footer="0.31496062992125984"/>
  <pageSetup paperSize="9" scale="60" fitToHeight="2" orientation="landscape" horizontalDpi="4294967294" verticalDpi="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2019-2022</vt:lpstr>
      <vt:lpstr>2014-2018</vt:lpstr>
      <vt:lpstr>'2014-2018'!Print_Area</vt:lpstr>
      <vt:lpstr>'2019-2022'!Print_Area</vt:lpstr>
    </vt:vector>
  </TitlesOfParts>
  <Company>Hazine Müsteşarlığı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NACIYE KAYA</dc:creator>
  <cp:lastModifiedBy>Mustafa Gurur IŞIK</cp:lastModifiedBy>
  <cp:lastPrinted>2022-08-11T10:55:09Z</cp:lastPrinted>
  <dcterms:created xsi:type="dcterms:W3CDTF">2016-01-27T12:18:59Z</dcterms:created>
  <dcterms:modified xsi:type="dcterms:W3CDTF">2022-08-11T11:49:06Z</dcterms:modified>
</cp:coreProperties>
</file>